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I:\Shared\Website Updates - Provost Office\ASAP 25 Updates\"/>
    </mc:Choice>
  </mc:AlternateContent>
  <xr:revisionPtr revIDLastSave="0" documentId="8_{38C0B4B6-710E-4BD2-9D80-52FE8AB6BC32}" xr6:coauthVersionLast="47" xr6:coauthVersionMax="47" xr10:uidLastSave="{00000000-0000-0000-0000-000000000000}"/>
  <bookViews>
    <workbookView xWindow="-110" yWindow="-110" windowWidth="17020" windowHeight="10120" xr2:uid="{00000000-000D-0000-FFFF-FFFF00000000}"/>
  </bookViews>
  <sheets>
    <sheet name="Proposal" sheetId="3" r:id="rId1"/>
    <sheet name="Example" sheetId="1" r:id="rId2"/>
    <sheet name="Attachments-v1" sheetId="4" r:id="rId3"/>
  </sheets>
  <definedNames>
    <definedName name="_xlnm.Print_Area" localSheetId="1">Example!$B$1:$N$48</definedName>
    <definedName name="_xlnm.Print_Area" localSheetId="0">Proposal!$B$1:$N$53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4" l="1"/>
  <c r="E15" i="4"/>
  <c r="F15" i="4"/>
  <c r="D14" i="4"/>
  <c r="E14" i="4"/>
  <c r="E16" i="4" s="1"/>
  <c r="J31" i="3" s="1"/>
  <c r="F14" i="4"/>
  <c r="C15" i="4"/>
  <c r="G10" i="4"/>
  <c r="G9" i="4"/>
  <c r="F16" i="4" l="1"/>
  <c r="L31" i="3" s="1"/>
  <c r="D16" i="4"/>
  <c r="H31" i="3" s="1"/>
  <c r="G5" i="4"/>
  <c r="G13" i="4" l="1"/>
  <c r="G11" i="4" l="1"/>
  <c r="G12" i="4"/>
  <c r="G15" i="4" s="1"/>
  <c r="G4" i="4"/>
  <c r="G6" i="4"/>
  <c r="G7" i="4"/>
  <c r="G3" i="4"/>
  <c r="C14" i="4" l="1"/>
  <c r="C16" i="4" s="1"/>
  <c r="D31" i="3" s="1"/>
  <c r="G14" i="4" l="1"/>
  <c r="G16" i="4" s="1"/>
</calcChain>
</file>

<file path=xl/sharedStrings.xml><?xml version="1.0" encoding="utf-8"?>
<sst xmlns="http://schemas.openxmlformats.org/spreadsheetml/2006/main" count="78" uniqueCount="56">
  <si>
    <t>UW Parkside</t>
  </si>
  <si>
    <t>Budget Team Proposal Summary</t>
  </si>
  <si>
    <t>Funding String</t>
  </si>
  <si>
    <t>Fund</t>
  </si>
  <si>
    <t>Prog</t>
  </si>
  <si>
    <t>Project</t>
  </si>
  <si>
    <t>AAH8867</t>
  </si>
  <si>
    <t>Funds Requested</t>
  </si>
  <si>
    <t>Current</t>
  </si>
  <si>
    <t>Yr 2</t>
  </si>
  <si>
    <t>Yr 3</t>
  </si>
  <si>
    <t>Yr 4</t>
  </si>
  <si>
    <t>Yr 5</t>
  </si>
  <si>
    <t>One-Time</t>
  </si>
  <si>
    <t>Base</t>
  </si>
  <si>
    <t xml:space="preserve">Brief Descrition of Request </t>
  </si>
  <si>
    <t>Title of Proposal</t>
  </si>
  <si>
    <t>Brief Descrition of Proposal</t>
  </si>
  <si>
    <t>New Proposal</t>
  </si>
  <si>
    <t>Annual Progress Report</t>
  </si>
  <si>
    <t>Department</t>
  </si>
  <si>
    <t>Date Approved</t>
  </si>
  <si>
    <t>FTE</t>
  </si>
  <si>
    <t>90-2000</t>
  </si>
  <si>
    <t>New Funds Requested</t>
  </si>
  <si>
    <t>* See attached for breakdown of request numbers above in Attachment Tab</t>
  </si>
  <si>
    <t>FY 22-23</t>
  </si>
  <si>
    <t>FY 23-24</t>
  </si>
  <si>
    <t>FY 24-25</t>
  </si>
  <si>
    <t>Notes</t>
  </si>
  <si>
    <t>Summer Workshop: Internship 101</t>
  </si>
  <si>
    <t>Assessment: Assessment implementation pilot</t>
  </si>
  <si>
    <t>Summer Workshop: Special Topics</t>
  </si>
  <si>
    <t>National Survey of College Internships participation</t>
  </si>
  <si>
    <t>FY 25-26</t>
  </si>
  <si>
    <t>UWP 294: Work-Based Learning</t>
  </si>
  <si>
    <t>UWP 494: Internship</t>
  </si>
  <si>
    <t>Professional Development</t>
  </si>
  <si>
    <t>Assessment</t>
  </si>
  <si>
    <t>Course Staffing</t>
  </si>
  <si>
    <t>Career Readiness Fellows Program</t>
  </si>
  <si>
    <t>To be offered July 2023 and 2025; assume 10 participants each session, 4 hours of training per workshop, 2 workshop topics, fund at $500/participant ($250 up front, plus $250 at the end of academic year upon presentation of their workshop outcomes), plus $2000 for facilitator, plus $300 for catering/workshop; summer 2023 topics: (1) equity &amp; inclusion; (2) integrating career relevance</t>
  </si>
  <si>
    <t>To be offered July 2024; assume 10 fellows each time, funded at $1,200, plus $3,000 for facilitator, plus $300 for catering; end of academic year presentation of product/outcome</t>
  </si>
  <si>
    <t>This is to provide 'seed' money to jump start programs into developing internship courses OR to re-design a course to include assignments that align with career readiness competencies. This program will be modeled after CBL fellows (potential title: 'Career Readiness Fellows'; funding requested for 3 faculty members during the first year, 2 faculty members for the following years; fellows will go through the summer workshops and meet throughout the year. They must produce a course that the department and college agrees to count as 'in load.' $2,000/Fellow ($1,000 paid out as stipend, plus discretionary amount to be used towards additional professional development such as for completing the Experiential Education Academy)</t>
  </si>
  <si>
    <t xml:space="preserve">To continue administration of the National college internship survey; UWP was part of the initial piloting of this survey; See: https://ccwt.wisc.edu/projects/cis-nsci/nsci/ </t>
  </si>
  <si>
    <t>CBL 494: Civic Internship</t>
  </si>
  <si>
    <t xml:space="preserve">For 2022-2023, the Provost's office agreed to cover the costs associated with offering the Spring UWP 294 section. Funding is requested to ensure that UWP 294 can be staffed in subsequent years.  </t>
  </si>
  <si>
    <t>The Provost's office agreed to cover the costs associated with offering UWP 494 during the 2022-2023 academic year. Funding is request to ensure the UWP 494 can be staffed in subsequent years. The cost is estimated at $150/student to compensate an instructor. students per term); funded by Provost in 22-23</t>
  </si>
  <si>
    <t>Advancing Equity and Inclusion in Internships and Career-Integrated Learning</t>
  </si>
  <si>
    <t>OVERALL TOTAL</t>
  </si>
  <si>
    <t>BUDGET TEAM FUNDING REQUESTED</t>
  </si>
  <si>
    <t>FUNDING COMMITTED FROM PROVOST OFFICE</t>
  </si>
  <si>
    <t xml:space="preserve">$150/faculty member for setting up the assessment in their Canvas courses and submitting feedback (2 for Fall 2022; and assume 4 more for Spring 2023; this amount does not include compensation for the 3 summer faculty who participated in the Instructure training since they already received compensation). FY 22-23 pilot compensation will be for 6 faculty members (see Funding Committed from Provost office, row 9); 12 will be compensated in FY 23-24, and it is anticipated that we will add 6 more in each of the following years, FY 24-25 and FY 25-26. </t>
  </si>
  <si>
    <t>$150/faculty member for setting up the assessment in their Canvas courses and submitting feedback (2 for Fall 2022; and assume 4 more for Spring 2023; this amount does not include compensation for the 3 summer faculty who participated in the Instructure training since they already received compensation). FY 22-23 pilot compensation will be for 6 faculty members. Twelve will be compensated in FY 23-24, and it is anticipated that we will add 6 more in each of the following years, FY 24-25 and FY 25-26 (see Budget Team Funding Requested, row 6).</t>
  </si>
  <si>
    <t>FUNDING COMMITTED FROM PROVOSTS OFFICE</t>
  </si>
  <si>
    <t>NEW REQUEST TO BUDGET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</si>
</sst>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mm/dd/yy;@"/>
    <numFmt numFmtId="165" formatCode="_([$$-409]* #,##0_);_([$$-409]* \(#,##0\);_([$$-409]* &quot;-&quot;??_);_(@_)"/>
  </numFmts>
  <fonts count="11" x14ac:knownFonts="1">
    <font>
      <sz val="11"/>
      <color theme="1"/>
      <name val="Calibri"/>
      <family val="2"/>
      <scheme val="minor"/>
    </font>
    <font>
      <b/>
      <sz val="11"/>
      <color theme="1"/>
      <name val="Calibri"/>
      <family val="2"/>
      <scheme val="minor"/>
    </font>
    <font>
      <sz val="24"/>
      <color theme="1"/>
      <name val="Calibri"/>
      <family val="2"/>
      <scheme val="minor"/>
    </font>
    <font>
      <sz val="14"/>
      <color rgb="FF0000FF"/>
      <name val="Calibri"/>
      <family val="2"/>
      <scheme val="minor"/>
    </font>
    <font>
      <b/>
      <i/>
      <sz val="11"/>
      <color theme="1"/>
      <name val="Calibri"/>
      <family val="2"/>
      <scheme val="minor"/>
    </font>
    <font>
      <b/>
      <sz val="8"/>
      <color theme="1"/>
      <name val="Calibri"/>
      <family val="2"/>
      <scheme val="minor"/>
    </font>
    <font>
      <i/>
      <sz val="10"/>
      <color theme="1"/>
      <name val="Calibri"/>
      <family val="2"/>
      <scheme val="minor"/>
    </font>
    <font>
      <i/>
      <sz val="9"/>
      <color theme="1"/>
      <name val="Calibri"/>
      <family val="2"/>
      <scheme val="minor"/>
    </font>
    <font>
      <sz val="11"/>
      <color theme="1"/>
      <name val="Calibri"/>
      <family val="2"/>
      <scheme val="minor"/>
    </font>
    <font>
      <b/>
      <sz val="12"/>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5" tint="0.59999389629810485"/>
        <bgColor indexed="64"/>
      </patternFill>
    </fill>
  </fills>
  <borders count="15">
    <border>
      <left/>
      <right/>
      <top/>
      <bottom/>
      <diagonal/>
    </border>
    <border>
      <left/>
      <right/>
      <top style="thin">
        <color auto="1"/>
      </top>
      <bottom/>
      <diagonal/>
    </border>
    <border>
      <left/>
      <right/>
      <top style="medium">
        <color auto="1"/>
      </top>
      <bottom/>
      <diagonal/>
    </border>
    <border>
      <left/>
      <right/>
      <top/>
      <bottom style="medium">
        <color theme="0"/>
      </bottom>
      <diagonal/>
    </border>
    <border>
      <left/>
      <right/>
      <top style="medium">
        <color theme="0"/>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44" fontId="8" fillId="0" borderId="0" applyFont="0" applyFill="0" applyBorder="0" applyAlignment="0" applyProtection="0"/>
  </cellStyleXfs>
  <cellXfs count="67">
    <xf numFmtId="0" fontId="0" fillId="0" borderId="0" xfId="0"/>
    <xf numFmtId="41" fontId="0" fillId="0" borderId="0" xfId="0" applyNumberFormat="1"/>
    <xf numFmtId="41" fontId="2" fillId="0" borderId="0" xfId="0" quotePrefix="1" applyNumberFormat="1" applyFont="1" applyAlignment="1">
      <alignment horizontal="left"/>
    </xf>
    <xf numFmtId="41" fontId="4" fillId="0" borderId="0" xfId="0" quotePrefix="1" applyNumberFormat="1" applyFont="1" applyAlignment="1">
      <alignment horizontal="left"/>
    </xf>
    <xf numFmtId="41" fontId="4" fillId="0" borderId="0" xfId="0" applyNumberFormat="1" applyFont="1"/>
    <xf numFmtId="41" fontId="3" fillId="0" borderId="0" xfId="0" applyNumberFormat="1" applyFont="1" applyAlignment="1">
      <alignment horizontal="center"/>
    </xf>
    <xf numFmtId="41" fontId="0" fillId="0" borderId="0" xfId="0" applyNumberFormat="1" applyAlignment="1">
      <alignment horizontal="center"/>
    </xf>
    <xf numFmtId="41" fontId="4" fillId="0" borderId="0" xfId="0" applyNumberFormat="1" applyFont="1" applyAlignment="1">
      <alignment horizontal="center"/>
    </xf>
    <xf numFmtId="41" fontId="1" fillId="0" borderId="0" xfId="0" applyNumberFormat="1" applyFont="1"/>
    <xf numFmtId="41" fontId="0" fillId="0" borderId="1" xfId="0" applyNumberFormat="1" applyBorder="1"/>
    <xf numFmtId="41" fontId="3" fillId="2" borderId="0" xfId="0" applyNumberFormat="1" applyFont="1" applyFill="1" applyProtection="1">
      <protection locked="0"/>
    </xf>
    <xf numFmtId="0" fontId="3" fillId="2" borderId="0" xfId="0" applyFont="1" applyFill="1" applyAlignment="1" applyProtection="1">
      <alignment horizontal="center"/>
      <protection locked="0"/>
    </xf>
    <xf numFmtId="41" fontId="0" fillId="2" borderId="0" xfId="0" applyNumberFormat="1" applyFill="1"/>
    <xf numFmtId="41" fontId="5" fillId="0" borderId="0" xfId="0" applyNumberFormat="1" applyFont="1" applyAlignment="1">
      <alignment horizontal="left" indent="1"/>
    </xf>
    <xf numFmtId="41" fontId="4" fillId="0" borderId="0" xfId="0" quotePrefix="1" applyNumberFormat="1" applyFont="1" applyAlignment="1">
      <alignment horizontal="right"/>
    </xf>
    <xf numFmtId="41" fontId="0" fillId="0" borderId="2" xfId="0" applyNumberFormat="1" applyBorder="1"/>
    <xf numFmtId="41" fontId="6" fillId="0" borderId="1" xfId="0" applyNumberFormat="1" applyFont="1" applyBorder="1" applyAlignment="1">
      <alignment horizontal="center"/>
    </xf>
    <xf numFmtId="41" fontId="6" fillId="0" borderId="1" xfId="0" quotePrefix="1" applyNumberFormat="1" applyFont="1" applyBorder="1" applyAlignment="1">
      <alignment horizontal="center"/>
    </xf>
    <xf numFmtId="41" fontId="4" fillId="0" borderId="0" xfId="0" quotePrefix="1" applyNumberFormat="1" applyFont="1" applyAlignment="1">
      <alignment horizontal="right" vertical="center"/>
    </xf>
    <xf numFmtId="41" fontId="4" fillId="0" borderId="0" xfId="0" applyNumberFormat="1" applyFont="1" applyAlignment="1">
      <alignment vertical="center"/>
    </xf>
    <xf numFmtId="41" fontId="4" fillId="0" borderId="0" xfId="0" applyNumberFormat="1" applyFont="1" applyAlignment="1">
      <alignment horizontal="left" vertical="center" indent="2"/>
    </xf>
    <xf numFmtId="41" fontId="0" fillId="0" borderId="0" xfId="0" applyNumberFormat="1" applyAlignment="1">
      <alignment horizontal="left" vertical="center" indent="2"/>
    </xf>
    <xf numFmtId="42" fontId="3" fillId="2" borderId="3" xfId="0" applyNumberFormat="1" applyFont="1" applyFill="1" applyBorder="1" applyProtection="1">
      <protection locked="0"/>
    </xf>
    <xf numFmtId="41" fontId="3" fillId="2" borderId="4" xfId="0" applyNumberFormat="1" applyFont="1" applyFill="1" applyBorder="1" applyProtection="1">
      <protection locked="0"/>
    </xf>
    <xf numFmtId="41" fontId="7" fillId="0" borderId="0" xfId="0" applyNumberFormat="1" applyFont="1" applyAlignment="1">
      <alignment horizontal="right" indent="1"/>
    </xf>
    <xf numFmtId="41" fontId="5" fillId="0" borderId="0" xfId="0" applyNumberFormat="1" applyFont="1" applyAlignment="1">
      <alignment horizontal="left" indent="2"/>
    </xf>
    <xf numFmtId="0" fontId="0" fillId="0" borderId="5" xfId="0" applyBorder="1"/>
    <xf numFmtId="0" fontId="1" fillId="0" borderId="0" xfId="0" applyFont="1"/>
    <xf numFmtId="0" fontId="0" fillId="0" borderId="0" xfId="0" applyAlignment="1">
      <alignment wrapText="1"/>
    </xf>
    <xf numFmtId="3" fontId="0" fillId="0" borderId="0" xfId="0" applyNumberFormat="1"/>
    <xf numFmtId="0" fontId="1" fillId="0" borderId="9" xfId="0" applyFont="1" applyBorder="1"/>
    <xf numFmtId="0" fontId="0" fillId="0" borderId="10" xfId="0" applyBorder="1" applyAlignment="1">
      <alignment wrapText="1"/>
    </xf>
    <xf numFmtId="0" fontId="1" fillId="0" borderId="11" xfId="0" applyFont="1" applyBorder="1"/>
    <xf numFmtId="0" fontId="0" fillId="0" borderId="12" xfId="0" applyBorder="1" applyAlignment="1">
      <alignment wrapText="1"/>
    </xf>
    <xf numFmtId="0" fontId="1" fillId="0" borderId="13" xfId="0" applyFont="1" applyBorder="1"/>
    <xf numFmtId="0" fontId="0" fillId="0" borderId="1" xfId="0" applyBorder="1"/>
    <xf numFmtId="0" fontId="9" fillId="0" borderId="1" xfId="0" applyFont="1" applyBorder="1" applyAlignment="1">
      <alignment horizontal="center"/>
    </xf>
    <xf numFmtId="0" fontId="9" fillId="0" borderId="14" xfId="0" applyFont="1" applyBorder="1" applyAlignment="1">
      <alignment horizontal="center" wrapText="1"/>
    </xf>
    <xf numFmtId="0" fontId="1" fillId="3" borderId="6" xfId="0" applyFont="1" applyFill="1" applyBorder="1"/>
    <xf numFmtId="0" fontId="0" fillId="3" borderId="7" xfId="0" applyFill="1" applyBorder="1"/>
    <xf numFmtId="0" fontId="9" fillId="3" borderId="7" xfId="0" applyFont="1" applyFill="1" applyBorder="1" applyAlignment="1">
      <alignment horizontal="center"/>
    </xf>
    <xf numFmtId="0" fontId="9" fillId="3" borderId="8" xfId="0" applyFont="1" applyFill="1" applyBorder="1" applyAlignment="1">
      <alignment horizontal="center" wrapText="1"/>
    </xf>
    <xf numFmtId="0" fontId="1" fillId="3" borderId="7" xfId="0" applyFont="1" applyFill="1" applyBorder="1"/>
    <xf numFmtId="0" fontId="1" fillId="3" borderId="8" xfId="0" applyFont="1" applyFill="1" applyBorder="1" applyAlignment="1">
      <alignment wrapText="1"/>
    </xf>
    <xf numFmtId="165" fontId="0" fillId="0" borderId="0" xfId="0" applyNumberFormat="1"/>
    <xf numFmtId="165" fontId="0" fillId="0" borderId="0" xfId="1" applyNumberFormat="1" applyFont="1" applyFill="1" applyBorder="1"/>
    <xf numFmtId="165" fontId="1" fillId="0" borderId="0" xfId="0" applyNumberFormat="1" applyFont="1"/>
    <xf numFmtId="165" fontId="0" fillId="0" borderId="0" xfId="1" applyNumberFormat="1" applyFont="1" applyFill="1" applyBorder="1" applyAlignment="1">
      <alignment horizontal="center"/>
    </xf>
    <xf numFmtId="165" fontId="1" fillId="3" borderId="7" xfId="1" applyNumberFormat="1" applyFont="1" applyFill="1" applyBorder="1"/>
    <xf numFmtId="165" fontId="1" fillId="3" borderId="7" xfId="0" applyNumberFormat="1" applyFont="1" applyFill="1" applyBorder="1"/>
    <xf numFmtId="165" fontId="0" fillId="0" borderId="5" xfId="1" applyNumberFormat="1" applyFont="1" applyFill="1" applyBorder="1"/>
    <xf numFmtId="165" fontId="1" fillId="0" borderId="5" xfId="0" applyNumberFormat="1" applyFont="1" applyBorder="1"/>
    <xf numFmtId="165" fontId="0" fillId="0" borderId="5" xfId="0" applyNumberFormat="1" applyBorder="1"/>
    <xf numFmtId="0" fontId="1" fillId="4" borderId="11" xfId="0" applyFont="1" applyFill="1" applyBorder="1"/>
    <xf numFmtId="0" fontId="0" fillId="4" borderId="5" xfId="0" applyFill="1" applyBorder="1" applyAlignment="1">
      <alignment horizontal="right"/>
    </xf>
    <xf numFmtId="165" fontId="0" fillId="4" borderId="5" xfId="0" applyNumberFormat="1" applyFill="1" applyBorder="1"/>
    <xf numFmtId="165" fontId="1" fillId="4" borderId="5" xfId="0" applyNumberFormat="1" applyFont="1" applyFill="1" applyBorder="1"/>
    <xf numFmtId="0" fontId="0" fillId="4" borderId="12" xfId="0" applyFill="1" applyBorder="1" applyAlignment="1">
      <alignment wrapText="1"/>
    </xf>
    <xf numFmtId="0" fontId="0" fillId="4" borderId="0" xfId="0" applyFill="1"/>
    <xf numFmtId="0" fontId="10" fillId="0" borderId="0" xfId="0" applyFont="1"/>
    <xf numFmtId="165" fontId="10" fillId="0" borderId="0" xfId="0" applyNumberFormat="1" applyFont="1"/>
    <xf numFmtId="0" fontId="10" fillId="0" borderId="0" xfId="0" applyFont="1" applyAlignment="1">
      <alignment wrapText="1"/>
    </xf>
    <xf numFmtId="41" fontId="3" fillId="2" borderId="4" xfId="0" applyNumberFormat="1" applyFont="1" applyFill="1" applyBorder="1" applyAlignment="1" applyProtection="1">
      <alignment horizontal="center"/>
      <protection locked="0"/>
    </xf>
    <xf numFmtId="164" fontId="3" fillId="2" borderId="0" xfId="0" applyNumberFormat="1" applyFont="1" applyFill="1" applyAlignment="1">
      <alignment horizontal="center"/>
    </xf>
    <xf numFmtId="42" fontId="3" fillId="2" borderId="3" xfId="0" applyNumberFormat="1" applyFont="1" applyFill="1" applyBorder="1" applyAlignment="1" applyProtection="1">
      <alignment horizontal="center"/>
      <protection locked="0"/>
    </xf>
    <xf numFmtId="41" fontId="4" fillId="0" borderId="0" xfId="0" applyNumberFormat="1" applyFont="1" applyAlignment="1">
      <alignment horizontal="center"/>
    </xf>
    <xf numFmtId="41" fontId="3" fillId="2" borderId="0" xfId="0" applyNumberFormat="1" applyFont="1" applyFill="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colors>
    <mruColors>
      <color rgb="FFFFCCFF"/>
      <color rgb="FFFF99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184149</xdr:colOff>
      <xdr:row>10</xdr:row>
      <xdr:rowOff>19050</xdr:rowOff>
    </xdr:from>
    <xdr:to>
      <xdr:col>14</xdr:col>
      <xdr:colOff>523875</xdr:colOff>
      <xdr:row>22</xdr:row>
      <xdr:rowOff>47625</xdr:rowOff>
    </xdr:to>
    <xdr:sp macro="" textlink="">
      <xdr:nvSpPr>
        <xdr:cNvPr id="2" name="TextBox 1">
          <a:extLst>
            <a:ext uri="{FF2B5EF4-FFF2-40B4-BE49-F238E27FC236}">
              <a16:creationId xmlns:a16="http://schemas.microsoft.com/office/drawing/2014/main" id="{3A6AB09F-6A41-4C5F-9675-C8739B005031}"/>
            </a:ext>
          </a:extLst>
        </xdr:cNvPr>
        <xdr:cNvSpPr txBox="1"/>
      </xdr:nvSpPr>
      <xdr:spPr>
        <a:xfrm>
          <a:off x="517524" y="1943100"/>
          <a:ext cx="6911976" cy="220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purpose of this proposal is to request funding to continue supporting the advancement of internships as a high-impact practice on campus and to support work-integrated learning experiences for college credit. In 2020, the budget team funded an Internship Workshop request to support faculty professional development. This proposal is meant to continue that work as well as support additional activities related to integrating career-preparation the curriculum.</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The specific areas for this proposal include: </a:t>
          </a:r>
        </a:p>
        <a:p>
          <a:pPr lvl="1"/>
          <a:r>
            <a:rPr lang="en-US" sz="1100">
              <a:solidFill>
                <a:schemeClr val="dk1"/>
              </a:solidFill>
              <a:effectLst/>
              <a:latin typeface="+mn-lt"/>
              <a:ea typeface="+mn-ea"/>
              <a:cs typeface="+mn-cs"/>
            </a:rPr>
            <a:t>Professional Development</a:t>
          </a:r>
        </a:p>
        <a:p>
          <a:pPr lvl="1"/>
          <a:r>
            <a:rPr lang="en-US" sz="1100">
              <a:solidFill>
                <a:schemeClr val="dk1"/>
              </a:solidFill>
              <a:effectLst/>
              <a:latin typeface="+mn-lt"/>
              <a:ea typeface="+mn-ea"/>
              <a:cs typeface="+mn-cs"/>
            </a:rPr>
            <a:t>Assessment</a:t>
          </a:r>
        </a:p>
        <a:p>
          <a:pPr lvl="1"/>
          <a:r>
            <a:rPr lang="en-US" sz="1100">
              <a:solidFill>
                <a:schemeClr val="dk1"/>
              </a:solidFill>
              <a:effectLst/>
              <a:latin typeface="+mn-lt"/>
              <a:ea typeface="+mn-ea"/>
              <a:cs typeface="+mn-cs"/>
            </a:rPr>
            <a:t>Course Staffing</a:t>
          </a:r>
        </a:p>
        <a:p>
          <a:pPr lvl="0"/>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Note, the Professional Development component for this proposal would be implemented in Summer 2023. We would like to begin promoting and recruiting for this opportunity by the start of the new calendar year. </a:t>
          </a:r>
        </a:p>
      </xdr:txBody>
    </xdr:sp>
    <xdr:clientData/>
  </xdr:twoCellAnchor>
  <xdr:twoCellAnchor>
    <xdr:from>
      <xdr:col>1</xdr:col>
      <xdr:colOff>25400</xdr:colOff>
      <xdr:row>41</xdr:row>
      <xdr:rowOff>38099</xdr:rowOff>
    </xdr:from>
    <xdr:to>
      <xdr:col>13</xdr:col>
      <xdr:colOff>673100</xdr:colOff>
      <xdr:row>179</xdr:row>
      <xdr:rowOff>133350</xdr:rowOff>
    </xdr:to>
    <xdr:sp macro="" textlink="">
      <xdr:nvSpPr>
        <xdr:cNvPr id="3" name="TextBox 2">
          <a:extLst>
            <a:ext uri="{FF2B5EF4-FFF2-40B4-BE49-F238E27FC236}">
              <a16:creationId xmlns:a16="http://schemas.microsoft.com/office/drawing/2014/main" id="{2BA9FE68-E083-4E95-B1E4-2F83DD10D98E}"/>
            </a:ext>
          </a:extLst>
        </xdr:cNvPr>
        <xdr:cNvSpPr txBox="1"/>
      </xdr:nvSpPr>
      <xdr:spPr>
        <a:xfrm>
          <a:off x="358775" y="7867649"/>
          <a:ext cx="6334125" cy="2506980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Rationale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Internships are a high-impact learning practice that is positively associated with improved graduation rates for UWP students (see Table 1). Students who complete an internship/fieldwork are more likely to be retained at the institution and graduate. These positive outcomes can also be seen for students from under-represented minority groups, Pell grant recipients, and first-generation college students in that these students are also more like to be retained at the university and graduate as compared to their peers who do participate in internships. UWP graduates who completed internships were more likely to have a higher annual income, were more likely to find a job related to their academic field after graduation, and have a shorter job search duration (Hora et al., 2021).</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Quality internships matter. While having an internship on one’s resume will help students in their job search, internships can provide valuable professional development and learning experiences. For example, one intern interviewed for the CCWT report described how she enjoyed her internship in archeology so much that she changed her major to anthropology. A key aspect of this experience was working closely with an anthropology professor. One recommendation from Hora et al. (2021) is to better support students by seeking ways to help them be better advocates for their needs in their internships, emphasizing the important role that academic instructors have in supporting internship students in their professional development and learning.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Although internships have many positive outcomes, UWP students have reported barriers to doing internships, with having to work at another job as the chief reason cited, followed by having too heavy of a course load (Hora et al., 2021).</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initiatives in this proposal are intended to support the following goals: </a:t>
          </a:r>
        </a:p>
        <a:p>
          <a:pPr lvl="1"/>
          <a:r>
            <a:rPr lang="en-US" sz="1100">
              <a:solidFill>
                <a:schemeClr val="dk1"/>
              </a:solidFill>
              <a:effectLst/>
              <a:latin typeface="+mn-lt"/>
              <a:ea typeface="+mn-ea"/>
              <a:cs typeface="+mn-cs"/>
            </a:rPr>
            <a:t>* increasing the number of students who complete internships for credit</a:t>
          </a:r>
        </a:p>
        <a:p>
          <a:pPr lvl="1"/>
          <a:r>
            <a:rPr lang="en-US" sz="1100">
              <a:solidFill>
                <a:schemeClr val="dk1"/>
              </a:solidFill>
              <a:effectLst/>
              <a:latin typeface="+mn-lt"/>
              <a:ea typeface="+mn-ea"/>
              <a:cs typeface="+mn-cs"/>
            </a:rPr>
            <a:t>* improving the quality of student learning through academic internships </a:t>
          </a:r>
        </a:p>
        <a:p>
          <a:pPr lvl="1"/>
          <a:r>
            <a:rPr lang="en-US" sz="1100">
              <a:solidFill>
                <a:schemeClr val="dk1"/>
              </a:solidFill>
              <a:effectLst/>
              <a:latin typeface="+mn-lt"/>
              <a:ea typeface="+mn-ea"/>
              <a:cs typeface="+mn-cs"/>
            </a:rPr>
            <a:t>* expanding how students may earn credit for internships and work-related learning</a:t>
          </a:r>
        </a:p>
        <a:p>
          <a:pPr lvl="1"/>
          <a:r>
            <a:rPr lang="en-US" sz="1100">
              <a:solidFill>
                <a:schemeClr val="dk1"/>
              </a:solidFill>
              <a:effectLst/>
              <a:latin typeface="+mn-lt"/>
              <a:ea typeface="+mn-ea"/>
              <a:cs typeface="+mn-cs"/>
            </a:rPr>
            <a:t>* advancing equity and inclusion for students in internships and work-related learning</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Report on Progress from Prior Proposal </a:t>
          </a:r>
          <a:endParaRPr lang="en-US" sz="110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In 2019, the CBE hosted the first summer Internship workshop in which ten faculty members participated. Following this, in 2019, the Budget Team approved a $34,400 request to support three more summers of Faculty/Academic Staff Summer professional development workshops on internships with a focus on online professional development given the context of the pandemic. Over the course of those three years, a total of 27 faculty members participated in the workshop with a range of 7-10 per year.  </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Table 1: Internship Workshop Participation</a:t>
          </a:r>
        </a:p>
        <a:p>
          <a:endParaRPr lang="en-US" sz="1100" baseline="0">
            <a:solidFill>
              <a:schemeClr val="dk1"/>
            </a:solidFill>
            <a:effectLst/>
            <a:latin typeface="+mn-lt"/>
            <a:ea typeface="+mn-ea"/>
            <a:cs typeface="+mn-cs"/>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r>
            <a:rPr lang="en-US" sz="1100">
              <a:solidFill>
                <a:schemeClr val="dk1"/>
              </a:solidFill>
              <a:effectLst/>
              <a:latin typeface="+mn-lt"/>
              <a:ea typeface="+mn-ea"/>
              <a:cs typeface="+mn-cs"/>
            </a:rPr>
            <a:t>The workshops addressed best practices in academic internship supervision such as learning goals, assessment, reflection, and equity and inclusion, among other topics. Based on post-workshop feedback, the workshop has been positively received by faculty each summer.</a:t>
          </a:r>
          <a:endParaRPr lang="en-US" sz="1100" baseline="0">
            <a:solidFill>
              <a:schemeClr val="tx1"/>
            </a:solidFill>
          </a:endParaRPr>
        </a:p>
        <a:p>
          <a:endParaRPr lang="en-US" sz="1100" baseline="0">
            <a:solidFill>
              <a:schemeClr val="tx1"/>
            </a:solidFill>
          </a:endParaRPr>
        </a:p>
        <a:p>
          <a:r>
            <a:rPr lang="en-US" sz="1100" baseline="0">
              <a:solidFill>
                <a:schemeClr val="tx1"/>
              </a:solidFill>
            </a:rPr>
            <a:t>Table 2: Percentage of Attendees who Strongly or Somewhat Agreed on the Benefits of Specific Workshop Topics</a:t>
          </a:r>
        </a:p>
        <a:p>
          <a:endParaRPr lang="en-US" sz="1100" baseline="0">
            <a:solidFill>
              <a:schemeClr val="tx1"/>
            </a:solidFill>
          </a:endParaRPr>
        </a:p>
        <a:p>
          <a:endParaRPr lang="en-US" sz="1100" baseline="0">
            <a:solidFill>
              <a:schemeClr val="tx1"/>
            </a:solidFill>
          </a:endParaRPr>
        </a:p>
        <a:p>
          <a:endParaRPr lang="en-US" sz="1100" baseline="0">
            <a:solidFill>
              <a:schemeClr val="tx1"/>
            </a:solidFill>
          </a:endParaRPr>
        </a:p>
        <a:p>
          <a:endParaRPr lang="en-US" sz="1100" baseline="0">
            <a:solidFill>
              <a:schemeClr val="tx1">
                <a:lumMod val="95000"/>
                <a:lumOff val="5000"/>
              </a:schemeClr>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r>
            <a:rPr lang="en-US" sz="1100">
              <a:solidFill>
                <a:schemeClr val="dk1"/>
              </a:solidFill>
              <a:effectLst/>
              <a:latin typeface="+mn-lt"/>
              <a:ea typeface="+mn-ea"/>
              <a:cs typeface="+mn-cs"/>
            </a:rPr>
            <a:t>Based on post-workshop feedback, the workshop has been positively received by faculty each summer. From our most recent workshop, participants had the following specific feedback regarding how the workshop benefited them: </a:t>
          </a:r>
        </a:p>
        <a:p>
          <a:endParaRPr lang="en-US" sz="1100">
            <a:solidFill>
              <a:schemeClr val="dk1"/>
            </a:solidFill>
            <a:effectLst/>
            <a:latin typeface="+mn-lt"/>
            <a:ea typeface="+mn-ea"/>
            <a:cs typeface="+mn-cs"/>
          </a:endParaRPr>
        </a:p>
        <a:p>
          <a:pPr lvl="1"/>
          <a:r>
            <a:rPr lang="en-US" sz="1100" i="1">
              <a:solidFill>
                <a:schemeClr val="dk1"/>
              </a:solidFill>
              <a:effectLst/>
              <a:latin typeface="+mn-lt"/>
              <a:ea typeface="+mn-ea"/>
              <a:cs typeface="+mn-cs"/>
            </a:rPr>
            <a:t>Receiving all the great material on Canvas that I can refer back to and forward to my department.</a:t>
          </a:r>
        </a:p>
        <a:p>
          <a:pPr lvl="1"/>
          <a:endParaRPr lang="en-US" sz="1100">
            <a:solidFill>
              <a:schemeClr val="dk1"/>
            </a:solidFill>
            <a:effectLst/>
            <a:latin typeface="+mn-lt"/>
            <a:ea typeface="+mn-ea"/>
            <a:cs typeface="+mn-cs"/>
          </a:endParaRPr>
        </a:p>
        <a:p>
          <a:pPr lvl="1"/>
          <a:r>
            <a:rPr lang="en-US" sz="1100" i="1">
              <a:solidFill>
                <a:schemeClr val="dk1"/>
              </a:solidFill>
              <a:effectLst/>
              <a:latin typeface="+mn-lt"/>
              <a:ea typeface="+mn-ea"/>
              <a:cs typeface="+mn-cs"/>
            </a:rPr>
            <a:t>I think learning about the different ways to reflect and assess the internships was very helpful. We also went over a lot of things to make sure to put our students in a safe, respectable, and acceptable workplace. </a:t>
          </a:r>
          <a:endParaRPr lang="en-US" sz="1100">
            <a:solidFill>
              <a:schemeClr val="dk1"/>
            </a:solidFill>
            <a:effectLst/>
            <a:latin typeface="+mn-lt"/>
            <a:ea typeface="+mn-ea"/>
            <a:cs typeface="+mn-cs"/>
          </a:endParaRPr>
        </a:p>
        <a:p>
          <a:pPr lvl="1"/>
          <a:endParaRPr lang="en-US" sz="1100" i="1">
            <a:solidFill>
              <a:schemeClr val="dk1"/>
            </a:solidFill>
            <a:effectLst/>
            <a:latin typeface="+mn-lt"/>
            <a:ea typeface="+mn-ea"/>
            <a:cs typeface="+mn-cs"/>
          </a:endParaRPr>
        </a:p>
        <a:p>
          <a:pPr lvl="1"/>
          <a:r>
            <a:rPr lang="en-US" sz="1100" i="1">
              <a:solidFill>
                <a:schemeClr val="dk1"/>
              </a:solidFill>
              <a:effectLst/>
              <a:latin typeface="+mn-lt"/>
              <a:ea typeface="+mn-ea"/>
              <a:cs typeface="+mn-cs"/>
            </a:rPr>
            <a:t>The NSEE fellows discussion panel and the overarching theme of EDI throughout. These are the issues that I've been marinating on recently and it was really helpful to have folks articulate the issues productively and provide insight for best practices. </a:t>
          </a:r>
          <a:endParaRPr lang="en-US" sz="1100">
            <a:solidFill>
              <a:schemeClr val="dk1"/>
            </a:solidFill>
            <a:effectLst/>
            <a:latin typeface="+mn-lt"/>
            <a:ea typeface="+mn-ea"/>
            <a:cs typeface="+mn-cs"/>
          </a:endParaRPr>
        </a:p>
        <a:p>
          <a:pPr lvl="1"/>
          <a:endParaRPr lang="en-US" sz="1100" i="1">
            <a:solidFill>
              <a:schemeClr val="dk1"/>
            </a:solidFill>
            <a:effectLst/>
            <a:latin typeface="+mn-lt"/>
            <a:ea typeface="+mn-ea"/>
            <a:cs typeface="+mn-cs"/>
          </a:endParaRPr>
        </a:p>
        <a:p>
          <a:pPr lvl="1"/>
          <a:r>
            <a:rPr lang="en-US" sz="1100" i="1">
              <a:solidFill>
                <a:schemeClr val="dk1"/>
              </a:solidFill>
              <a:effectLst/>
              <a:latin typeface="+mn-lt"/>
              <a:ea typeface="+mn-ea"/>
              <a:cs typeface="+mn-cs"/>
            </a:rPr>
            <a:t>A lot of great examples that will make facilitating my first internship much easier!</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proposal is seeking funds to not just continue our current professional development efforts but also to support additional development related to integrating work experiences and career readiness into the curriculum. </a:t>
          </a:r>
        </a:p>
        <a:p>
          <a:endParaRPr lang="en-US" sz="1100" baseline="0">
            <a:solidFill>
              <a:srgbClr val="FF0000"/>
            </a:solidFill>
          </a:endParaRPr>
        </a:p>
        <a:p>
          <a:r>
            <a:rPr lang="en-US" sz="1100" b="1">
              <a:solidFill>
                <a:schemeClr val="dk1"/>
              </a:solidFill>
              <a:effectLst/>
              <a:latin typeface="+mn-lt"/>
              <a:ea typeface="+mn-ea"/>
              <a:cs typeface="+mn-cs"/>
            </a:rPr>
            <a:t>Description of the Current proposal</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A) Professional Development</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Academic Internship Workshop: Summer 2024</a:t>
          </a:r>
        </a:p>
        <a:p>
          <a:pPr lvl="0"/>
          <a:r>
            <a:rPr lang="en-US" sz="1100">
              <a:solidFill>
                <a:schemeClr val="dk1"/>
              </a:solidFill>
              <a:effectLst/>
              <a:latin typeface="+mn-lt"/>
              <a:ea typeface="+mn-ea"/>
              <a:cs typeface="+mn-cs"/>
            </a:rPr>
            <a:t>This is the current model of the faculty internship professional development workshop that we have conducted for the past three summers. This will be run every other year given that there is a limited number of faculty who work with internship students. The next planned workshop to be held in Summer 2024.</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Mini-Workshops on Special topics: Summer 2023 and Summer 2025</a:t>
          </a:r>
        </a:p>
        <a:p>
          <a:pPr lvl="0"/>
          <a:r>
            <a:rPr lang="en-US" sz="1100">
              <a:solidFill>
                <a:schemeClr val="dk1"/>
              </a:solidFill>
              <a:effectLst/>
              <a:latin typeface="+mn-lt"/>
              <a:ea typeface="+mn-ea"/>
              <a:cs typeface="+mn-cs"/>
            </a:rPr>
            <a:t>These mini-workshops are meant to provide updated professional development on specialized topics related to internships and other career-integrated curricular topics. These workshops will be geared toward faculty of all levels of experience in working with internship students. For the upcoming summer, we plan to address equity, diversity, and inclusion in experiential education, and career-integrated pedagogy/curriculum.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With both of the professional development initiatives, there will be a support and accountability process included for which participants will be asked to implement a change in their curriculum and to provide a report at the end of the academic year and the outcomes of their change.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Fellows Program</a:t>
          </a:r>
        </a:p>
        <a:p>
          <a:pPr lvl="0"/>
          <a:r>
            <a:rPr lang="en-US" sz="1100">
              <a:solidFill>
                <a:schemeClr val="dk1"/>
              </a:solidFill>
              <a:effectLst/>
              <a:latin typeface="+mn-lt"/>
              <a:ea typeface="+mn-ea"/>
              <a:cs typeface="+mn-cs"/>
            </a:rPr>
            <a:t>This program, modeled after the Community-Based Learning Fellows program, is to provide 'seed' money to jump-start programs into developing internship courses OR to re-design a course to include assignments that align with career readiness competencies. Funding is requested for 3 faculty members during the first year, and 2 faculty members for the following years. The fellows will go through the summer workshops and meet throughout the year to support them in their course design or re-design. They must produce a course that their department and college agree to be allowed to count as 'in load.' </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B) Assessment</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Student Internship Learning Assessment: Spring 2023 through Spring 2026</a:t>
          </a:r>
        </a:p>
        <a:p>
          <a:pPr lvl="0"/>
          <a:r>
            <a:rPr lang="en-US" sz="1100">
              <a:solidFill>
                <a:schemeClr val="dk1"/>
              </a:solidFill>
              <a:effectLst/>
              <a:latin typeface="+mn-lt"/>
              <a:ea typeface="+mn-ea"/>
              <a:cs typeface="+mn-cs"/>
            </a:rPr>
            <a:t>This pilot project is intended to support faculty in integrating the Internship Learning Outcomes into their Canvas courses to use in assessing student internship learning. This data from this direct assessment of student internship learning will be used to gather institution-wide data on student internship learning. The Provost’s Office has agreed to provide funding to support this initiative in year one (the current fiscal year). In year one, we anticipate that six faculty members will participate in the project. In fiscal year two, we anticipate that we will be able to recruit twelve more, and in each of the following two fiscal years, we anticipate being able to add six more faculty members each year.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National Survey of College Internships: Spring 2023, Spring 2024, Spring 2025, Spring 2026</a:t>
          </a:r>
        </a:p>
        <a:p>
          <a:pPr lvl="0"/>
          <a:r>
            <a:rPr lang="en-US" sz="1100">
              <a:solidFill>
                <a:schemeClr val="dk1"/>
              </a:solidFill>
              <a:effectLst/>
              <a:latin typeface="+mn-lt"/>
              <a:ea typeface="+mn-ea"/>
              <a:cs typeface="+mn-cs"/>
            </a:rPr>
            <a:t>UWP has participated in this project since its inception and has been using this data to analyze UWP students’ internship experiences and subsequently, make changes to help increase the number of students doing internships as well as to provide support for students in obtaining internships. The Provost’s Office has agreed to provide funding to support this initiative in year one (the current fiscal year).</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C) Course Staffing</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UWP 294: Work-Based Learning staffing: Fall and Spring 2023-2024, Fall and Spring 2024-2025, Fall and Spring 2025-2026</a:t>
          </a:r>
        </a:p>
        <a:p>
          <a:pPr lvl="0"/>
          <a:r>
            <a:rPr lang="en-US" sz="1100">
              <a:solidFill>
                <a:schemeClr val="dk1"/>
              </a:solidFill>
              <a:effectLst/>
              <a:latin typeface="+mn-lt"/>
              <a:ea typeface="+mn-ea"/>
              <a:cs typeface="+mn-cs"/>
            </a:rPr>
            <a:t>UWP 294: Work-Based Learning is a course that was developed in response to our student data on a barrier that students had in doing internships </a:t>
          </a:r>
          <a:r>
            <a:rPr lang="en-US" sz="1100" i="1">
              <a:solidFill>
                <a:schemeClr val="dk1"/>
              </a:solidFill>
              <a:effectLst/>
              <a:latin typeface="+mn-lt"/>
              <a:ea typeface="+mn-ea"/>
              <a:cs typeface="+mn-cs"/>
            </a:rPr>
            <a:t>and </a:t>
          </a:r>
          <a:r>
            <a:rPr lang="en-US" sz="1100">
              <a:solidFill>
                <a:schemeClr val="dk1"/>
              </a:solidFill>
              <a:effectLst/>
              <a:latin typeface="+mn-lt"/>
              <a:ea typeface="+mn-ea"/>
              <a:cs typeface="+mn-cs"/>
            </a:rPr>
            <a:t>in recognition of the learning that students reported gaining from their current work experiences. The Provost’s Office has agreed to provide funding to continue to support this course.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UWP 494 staffing: Fall and Spring 2023-2024, Fall and Spring 2024-2025, Fall and Spring 2025-2026 </a:t>
          </a:r>
        </a:p>
        <a:p>
          <a:pPr lvl="0"/>
          <a:r>
            <a:rPr lang="en-US" sz="1100">
              <a:solidFill>
                <a:schemeClr val="dk1"/>
              </a:solidFill>
              <a:effectLst/>
              <a:latin typeface="+mn-lt"/>
              <a:ea typeface="+mn-ea"/>
              <a:cs typeface="+mn-cs"/>
            </a:rPr>
            <a:t>UWP 494: Cross-Disciplinary Internship is a course that was developed for students who wish to earn credit for an internship but cannot do so through a specific academic department. The Provost’s Office has agreed to provide funding to continue to support this course.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CBL 494: Civic Internship course staffing: Fall 2023, Fall 2024, Fall 2025</a:t>
          </a:r>
        </a:p>
        <a:p>
          <a:pPr lvl="0"/>
          <a:r>
            <a:rPr lang="en-US" sz="1100">
              <a:solidFill>
                <a:schemeClr val="dk1"/>
              </a:solidFill>
              <a:effectLst/>
              <a:latin typeface="+mn-lt"/>
              <a:ea typeface="+mn-ea"/>
              <a:cs typeface="+mn-cs"/>
            </a:rPr>
            <a:t>This is a newly developed course is at the intersection of our internship and community-based learning initiatives. The Provost’s Office has agreed to provide funding to support this course during this pilot period.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All of the above courses are considered pilot courses, and after the pilot period, the Center for Community and Business Engagement plans to explore adding support for those courses to its base budget. </a:t>
          </a:r>
        </a:p>
        <a:p>
          <a:endParaRPr lang="en-US" sz="1100" baseline="0">
            <a:solidFill>
              <a:srgbClr val="FF0000"/>
            </a:solidFill>
          </a:endParaRPr>
        </a:p>
      </xdr:txBody>
    </xdr:sp>
    <xdr:clientData/>
  </xdr:twoCellAnchor>
  <xdr:twoCellAnchor editAs="oneCell">
    <xdr:from>
      <xdr:col>1</xdr:col>
      <xdr:colOff>301626</xdr:colOff>
      <xdr:row>78</xdr:row>
      <xdr:rowOff>163459</xdr:rowOff>
    </xdr:from>
    <xdr:to>
      <xdr:col>11</xdr:col>
      <xdr:colOff>349251</xdr:colOff>
      <xdr:row>86</xdr:row>
      <xdr:rowOff>45034</xdr:rowOff>
    </xdr:to>
    <xdr:pic>
      <xdr:nvPicPr>
        <xdr:cNvPr id="4" name="Picture 3">
          <a:extLst>
            <a:ext uri="{FF2B5EF4-FFF2-40B4-BE49-F238E27FC236}">
              <a16:creationId xmlns:a16="http://schemas.microsoft.com/office/drawing/2014/main" id="{920CF319-04C8-4191-8015-7DED1E7D84C9}"/>
            </a:ext>
          </a:extLst>
        </xdr:cNvPr>
        <xdr:cNvPicPr>
          <a:picLocks noChangeAspect="1"/>
        </xdr:cNvPicPr>
      </xdr:nvPicPr>
      <xdr:blipFill>
        <a:blip xmlns:r="http://schemas.openxmlformats.org/officeDocument/2006/relationships" r:embed="rId1"/>
        <a:stretch>
          <a:fillRect/>
        </a:stretch>
      </xdr:blipFill>
      <xdr:spPr>
        <a:xfrm>
          <a:off x="635001" y="14689084"/>
          <a:ext cx="4657725" cy="1329375"/>
        </a:xfrm>
        <a:prstGeom prst="rect">
          <a:avLst/>
        </a:prstGeom>
      </xdr:spPr>
    </xdr:pic>
    <xdr:clientData/>
  </xdr:twoCellAnchor>
  <xdr:twoCellAnchor editAs="oneCell">
    <xdr:from>
      <xdr:col>1</xdr:col>
      <xdr:colOff>361951</xdr:colOff>
      <xdr:row>92</xdr:row>
      <xdr:rowOff>124352</xdr:rowOff>
    </xdr:from>
    <xdr:to>
      <xdr:col>9</xdr:col>
      <xdr:colOff>825501</xdr:colOff>
      <xdr:row>100</xdr:row>
      <xdr:rowOff>124410</xdr:rowOff>
    </xdr:to>
    <xdr:pic>
      <xdr:nvPicPr>
        <xdr:cNvPr id="5" name="Picture 4">
          <a:extLst>
            <a:ext uri="{FF2B5EF4-FFF2-40B4-BE49-F238E27FC236}">
              <a16:creationId xmlns:a16="http://schemas.microsoft.com/office/drawing/2014/main" id="{9DAEE9FE-7BE6-4494-86DB-04529B063271}"/>
            </a:ext>
          </a:extLst>
        </xdr:cNvPr>
        <xdr:cNvPicPr>
          <a:picLocks noChangeAspect="1"/>
        </xdr:cNvPicPr>
      </xdr:nvPicPr>
      <xdr:blipFill>
        <a:blip xmlns:r="http://schemas.openxmlformats.org/officeDocument/2006/relationships" r:embed="rId2"/>
        <a:stretch>
          <a:fillRect/>
        </a:stretch>
      </xdr:blipFill>
      <xdr:spPr>
        <a:xfrm>
          <a:off x="695326" y="17183627"/>
          <a:ext cx="3997325" cy="14478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180974</xdr:colOff>
      <xdr:row>10</xdr:row>
      <xdr:rowOff>19050</xdr:rowOff>
    </xdr:from>
    <xdr:to>
      <xdr:col>14</xdr:col>
      <xdr:colOff>9524</xdr:colOff>
      <xdr:row>16</xdr:row>
      <xdr:rowOff>47625</xdr:rowOff>
    </xdr:to>
    <xdr:sp macro="" textlink="">
      <xdr:nvSpPr>
        <xdr:cNvPr id="2" name="TextBox 1">
          <a:extLst>
            <a:ext uri="{FF2B5EF4-FFF2-40B4-BE49-F238E27FC236}">
              <a16:creationId xmlns:a16="http://schemas.microsoft.com/office/drawing/2014/main" id="{B24BF429-35AD-4369-B434-74BBC81ACCD4}"/>
            </a:ext>
          </a:extLst>
        </xdr:cNvPr>
        <xdr:cNvSpPr txBox="1"/>
      </xdr:nvSpPr>
      <xdr:spPr>
        <a:xfrm>
          <a:off x="495299" y="1990725"/>
          <a:ext cx="6105525"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Student success initiative</a:t>
          </a:r>
          <a:r>
            <a:rPr lang="en-US" sz="1100" baseline="0"/>
            <a:t> . . . . </a:t>
          </a:r>
          <a:endParaRPr lang="en-US" sz="1100"/>
        </a:p>
      </xdr:txBody>
    </xdr:sp>
    <xdr:clientData/>
  </xdr:twoCellAnchor>
  <xdr:twoCellAnchor>
    <xdr:from>
      <xdr:col>1</xdr:col>
      <xdr:colOff>190500</xdr:colOff>
      <xdr:row>31</xdr:row>
      <xdr:rowOff>47625</xdr:rowOff>
    </xdr:from>
    <xdr:to>
      <xdr:col>13</xdr:col>
      <xdr:colOff>838200</xdr:colOff>
      <xdr:row>47</xdr:row>
      <xdr:rowOff>123826</xdr:rowOff>
    </xdr:to>
    <xdr:sp macro="" textlink="">
      <xdr:nvSpPr>
        <xdr:cNvPr id="4" name="TextBox 3">
          <a:extLst>
            <a:ext uri="{FF2B5EF4-FFF2-40B4-BE49-F238E27FC236}">
              <a16:creationId xmlns:a16="http://schemas.microsoft.com/office/drawing/2014/main" id="{A2A3617A-F602-498A-B95C-303304A721E8}"/>
            </a:ext>
          </a:extLst>
        </xdr:cNvPr>
        <xdr:cNvSpPr txBox="1"/>
      </xdr:nvSpPr>
      <xdr:spPr>
        <a:xfrm>
          <a:off x="504825" y="6181725"/>
          <a:ext cx="6076950" cy="3124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Making good progress . . .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N39"/>
  <sheetViews>
    <sheetView showGridLines="0" tabSelected="1" workbookViewId="0">
      <pane ySplit="3" topLeftCell="A101" activePane="bottomLeft" state="frozen"/>
      <selection pane="bottomLeft" activeCell="P19" sqref="P19"/>
    </sheetView>
  </sheetViews>
  <sheetFormatPr defaultColWidth="9.1796875" defaultRowHeight="14.5" x14ac:dyDescent="0.35"/>
  <cols>
    <col min="1" max="1" width="4.7265625" style="1" customWidth="1"/>
    <col min="2" max="3" width="9.1796875" style="1"/>
    <col min="4" max="4" width="6.7265625" style="1" customWidth="1"/>
    <col min="5" max="5" width="2.7265625" style="1" customWidth="1"/>
    <col min="6" max="6" width="4.7265625" style="1" customWidth="1"/>
    <col min="7" max="7" width="2.7265625" style="1" customWidth="1"/>
    <col min="8" max="8" width="12.7265625" style="1" customWidth="1"/>
    <col min="9" max="9" width="2.7265625" style="1" customWidth="1"/>
    <col min="10" max="10" width="12.7265625" style="1" customWidth="1"/>
    <col min="11" max="11" width="2.7265625" style="1" customWidth="1"/>
    <col min="12" max="12" width="12.7265625" style="1" customWidth="1"/>
    <col min="13" max="13" width="2.7265625" style="1" customWidth="1"/>
    <col min="14" max="14" width="12.7265625" style="1" customWidth="1"/>
    <col min="15" max="16384" width="9.1796875" style="1"/>
  </cols>
  <sheetData>
    <row r="1" spans="2:14" s="8" customFormat="1" x14ac:dyDescent="0.35">
      <c r="B1" s="25" t="s">
        <v>0</v>
      </c>
    </row>
    <row r="2" spans="2:14" ht="31" x14ac:dyDescent="0.7">
      <c r="B2" s="2" t="s">
        <v>1</v>
      </c>
    </row>
    <row r="3" spans="2:14" ht="6" customHeight="1" x14ac:dyDescent="0.35"/>
    <row r="4" spans="2:14" ht="18.5" x14ac:dyDescent="0.45">
      <c r="J4" s="4"/>
      <c r="K4" s="4"/>
      <c r="L4" s="18" t="s">
        <v>21</v>
      </c>
      <c r="M4" s="63"/>
      <c r="N4" s="63"/>
    </row>
    <row r="5" spans="2:14" ht="6" customHeight="1" x14ac:dyDescent="0.35"/>
    <row r="7" spans="2:14" ht="18.5" x14ac:dyDescent="0.45">
      <c r="B7" s="19" t="s">
        <v>16</v>
      </c>
      <c r="D7" s="10" t="s">
        <v>48</v>
      </c>
      <c r="E7" s="12"/>
      <c r="F7" s="12"/>
      <c r="G7" s="12"/>
      <c r="H7" s="12"/>
      <c r="I7" s="12"/>
      <c r="J7" s="12"/>
      <c r="K7" s="12"/>
      <c r="L7" s="12"/>
      <c r="M7" s="12"/>
      <c r="N7" s="12"/>
    </row>
    <row r="8" spans="2:14" x14ac:dyDescent="0.35">
      <c r="D8" s="9"/>
      <c r="E8" s="9"/>
      <c r="F8" s="9"/>
      <c r="G8" s="9"/>
      <c r="H8" s="9"/>
      <c r="I8" s="9"/>
      <c r="J8" s="9"/>
      <c r="K8" s="9"/>
      <c r="L8" s="9"/>
      <c r="M8" s="9"/>
      <c r="N8" s="9"/>
    </row>
    <row r="10" spans="2:14" x14ac:dyDescent="0.35">
      <c r="B10" s="3" t="s">
        <v>17</v>
      </c>
    </row>
    <row r="25" spans="2:14" ht="18.5" x14ac:dyDescent="0.45">
      <c r="B25" s="19" t="s">
        <v>2</v>
      </c>
      <c r="D25" s="11">
        <v>102</v>
      </c>
      <c r="F25" s="11">
        <v>5</v>
      </c>
      <c r="H25" s="11" t="s">
        <v>23</v>
      </c>
      <c r="J25" s="11"/>
      <c r="K25" s="5"/>
    </row>
    <row r="26" spans="2:14" x14ac:dyDescent="0.35">
      <c r="D26" s="16" t="s">
        <v>3</v>
      </c>
      <c r="E26" s="6"/>
      <c r="F26" s="16" t="s">
        <v>4</v>
      </c>
      <c r="G26" s="6"/>
      <c r="H26" s="17" t="s">
        <v>20</v>
      </c>
      <c r="I26" s="6"/>
      <c r="J26" s="16" t="s">
        <v>5</v>
      </c>
      <c r="K26" s="6"/>
    </row>
    <row r="29" spans="2:14" s="4" customFormat="1" x14ac:dyDescent="0.35">
      <c r="B29" s="4" t="s">
        <v>24</v>
      </c>
      <c r="D29" s="65" t="s">
        <v>8</v>
      </c>
      <c r="E29" s="65"/>
      <c r="F29" s="65"/>
      <c r="G29" s="7"/>
      <c r="H29" s="7" t="s">
        <v>9</v>
      </c>
      <c r="I29" s="7"/>
      <c r="J29" s="7" t="s">
        <v>10</v>
      </c>
      <c r="K29" s="7"/>
      <c r="L29" s="7" t="s">
        <v>11</v>
      </c>
      <c r="M29" s="7"/>
      <c r="N29" s="7" t="s">
        <v>12</v>
      </c>
    </row>
    <row r="31" spans="2:14" ht="19" thickBot="1" x14ac:dyDescent="0.5">
      <c r="B31" s="20" t="s">
        <v>13</v>
      </c>
      <c r="D31" s="64">
        <f>'Attachments-v1'!C16</f>
        <v>0</v>
      </c>
      <c r="E31" s="64"/>
      <c r="F31" s="64"/>
      <c r="H31" s="22">
        <f>'Attachments-v1'!D16</f>
        <v>24400</v>
      </c>
      <c r="J31" s="22">
        <f>'Attachments-v1'!E16</f>
        <v>24200</v>
      </c>
      <c r="L31" s="22">
        <f>'Attachments-v1'!F16</f>
        <v>21500</v>
      </c>
      <c r="N31" s="22">
        <v>0</v>
      </c>
    </row>
    <row r="32" spans="2:14" ht="18.5" x14ac:dyDescent="0.45">
      <c r="B32" s="20"/>
      <c r="C32" s="24" t="s">
        <v>22</v>
      </c>
      <c r="D32" s="62">
        <v>0</v>
      </c>
      <c r="E32" s="62"/>
      <c r="F32" s="62"/>
      <c r="H32" s="23">
        <v>0</v>
      </c>
      <c r="J32" s="23">
        <v>0</v>
      </c>
      <c r="L32" s="23">
        <v>0</v>
      </c>
      <c r="N32" s="23">
        <v>0</v>
      </c>
    </row>
    <row r="33" spans="2:14" x14ac:dyDescent="0.35">
      <c r="B33" s="21"/>
    </row>
    <row r="34" spans="2:14" ht="19" thickBot="1" x14ac:dyDescent="0.5">
      <c r="B34" s="20" t="s">
        <v>14</v>
      </c>
      <c r="D34" s="64">
        <v>0</v>
      </c>
      <c r="E34" s="64"/>
      <c r="F34" s="64"/>
      <c r="H34" s="22"/>
      <c r="J34" s="22"/>
      <c r="L34" s="22">
        <v>0</v>
      </c>
      <c r="N34" s="22">
        <v>0</v>
      </c>
    </row>
    <row r="35" spans="2:14" ht="18.5" x14ac:dyDescent="0.45">
      <c r="B35" s="20"/>
      <c r="C35" s="24" t="s">
        <v>22</v>
      </c>
      <c r="D35" s="62">
        <v>0</v>
      </c>
      <c r="E35" s="62"/>
      <c r="F35" s="62"/>
      <c r="H35" s="23">
        <v>0</v>
      </c>
      <c r="J35" s="23">
        <v>0</v>
      </c>
      <c r="L35" s="23">
        <v>0</v>
      </c>
      <c r="N35" s="23">
        <v>0</v>
      </c>
    </row>
    <row r="37" spans="2:14" ht="15" thickBot="1" x14ac:dyDescent="0.4">
      <c r="C37" s="1" t="s">
        <v>25</v>
      </c>
    </row>
    <row r="38" spans="2:14" x14ac:dyDescent="0.35">
      <c r="B38" s="15"/>
      <c r="C38" s="15"/>
      <c r="D38" s="15"/>
      <c r="E38" s="15"/>
      <c r="F38" s="15"/>
      <c r="G38" s="15"/>
      <c r="H38" s="15"/>
      <c r="I38" s="15"/>
      <c r="J38" s="15"/>
      <c r="K38" s="15"/>
      <c r="L38" s="15"/>
      <c r="M38" s="15"/>
      <c r="N38" s="15"/>
    </row>
    <row r="39" spans="2:14" x14ac:dyDescent="0.35">
      <c r="B39" s="4" t="s">
        <v>19</v>
      </c>
    </row>
  </sheetData>
  <mergeCells count="6">
    <mergeCell ref="D35:F35"/>
    <mergeCell ref="M4:N4"/>
    <mergeCell ref="D31:F31"/>
    <mergeCell ref="D34:F34"/>
    <mergeCell ref="D29:F29"/>
    <mergeCell ref="D32:F32"/>
  </mergeCells>
  <pageMargins left="0.7" right="0.7" top="0.75" bottom="0.75" header="0.3" footer="0.3"/>
  <pageSetup scale="95" fitToHeight="0" orientation="portrait" r:id="rId1"/>
  <headerFooter>
    <oddFooter>&amp;L&amp;8&amp;D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pageSetUpPr fitToPage="1"/>
  </sheetPr>
  <dimension ref="B1:N31"/>
  <sheetViews>
    <sheetView showGridLines="0" workbookViewId="0">
      <pane ySplit="3" topLeftCell="A24" activePane="bottomLeft" state="frozen"/>
      <selection pane="bottomLeft" activeCell="H28" sqref="H28"/>
    </sheetView>
  </sheetViews>
  <sheetFormatPr defaultColWidth="9.1796875" defaultRowHeight="14.5" x14ac:dyDescent="0.35"/>
  <cols>
    <col min="1" max="1" width="4.7265625" style="1" customWidth="1"/>
    <col min="2" max="3" width="9.1796875" style="1"/>
    <col min="4" max="4" width="6.7265625" style="1" customWidth="1"/>
    <col min="5" max="5" width="2.7265625" style="1" customWidth="1"/>
    <col min="6" max="6" width="4.7265625" style="1" customWidth="1"/>
    <col min="7" max="7" width="2.7265625" style="1" customWidth="1"/>
    <col min="8" max="8" width="12.7265625" style="1" customWidth="1"/>
    <col min="9" max="9" width="2.7265625" style="1" customWidth="1"/>
    <col min="10" max="10" width="12.7265625" style="1" customWidth="1"/>
    <col min="11" max="11" width="2.7265625" style="1" customWidth="1"/>
    <col min="12" max="12" width="12.7265625" style="1" customWidth="1"/>
    <col min="13" max="13" width="2.7265625" style="1" customWidth="1"/>
    <col min="14" max="14" width="12.7265625" style="1" customWidth="1"/>
    <col min="15" max="16384" width="9.1796875" style="1"/>
  </cols>
  <sheetData>
    <row r="1" spans="2:14" s="8" customFormat="1" x14ac:dyDescent="0.35">
      <c r="B1" s="13" t="s">
        <v>0</v>
      </c>
    </row>
    <row r="2" spans="2:14" ht="31" x14ac:dyDescent="0.7">
      <c r="B2" s="2" t="s">
        <v>1</v>
      </c>
    </row>
    <row r="3" spans="2:14" ht="6" customHeight="1" x14ac:dyDescent="0.35"/>
    <row r="4" spans="2:14" ht="18.5" x14ac:dyDescent="0.45">
      <c r="J4" s="4"/>
      <c r="K4" s="4"/>
      <c r="L4" s="14" t="s">
        <v>21</v>
      </c>
      <c r="M4" s="63"/>
      <c r="N4" s="63"/>
    </row>
    <row r="5" spans="2:14" ht="6" customHeight="1" x14ac:dyDescent="0.35"/>
    <row r="7" spans="2:14" ht="18.5" x14ac:dyDescent="0.45">
      <c r="B7" s="19" t="s">
        <v>16</v>
      </c>
      <c r="D7" s="10" t="s">
        <v>18</v>
      </c>
      <c r="E7" s="12"/>
      <c r="F7" s="12"/>
      <c r="G7" s="12"/>
      <c r="H7" s="12"/>
      <c r="I7" s="12"/>
      <c r="J7" s="12"/>
      <c r="K7" s="12"/>
      <c r="L7" s="12"/>
      <c r="M7" s="12"/>
      <c r="N7" s="12"/>
    </row>
    <row r="8" spans="2:14" x14ac:dyDescent="0.35">
      <c r="D8" s="9"/>
      <c r="E8" s="9"/>
      <c r="F8" s="9"/>
      <c r="G8" s="9"/>
      <c r="H8" s="9"/>
      <c r="I8" s="9"/>
      <c r="J8" s="9"/>
      <c r="K8" s="9"/>
      <c r="L8" s="9"/>
      <c r="M8" s="9"/>
      <c r="N8" s="9"/>
    </row>
    <row r="10" spans="2:14" x14ac:dyDescent="0.35">
      <c r="B10" s="3" t="s">
        <v>15</v>
      </c>
    </row>
    <row r="19" spans="2:14" ht="18.5" x14ac:dyDescent="0.45">
      <c r="B19" s="19" t="s">
        <v>2</v>
      </c>
      <c r="D19" s="11">
        <v>102</v>
      </c>
      <c r="F19" s="11">
        <v>4</v>
      </c>
      <c r="H19" s="11">
        <v>801000</v>
      </c>
      <c r="J19" s="11" t="s">
        <v>6</v>
      </c>
      <c r="K19" s="5"/>
    </row>
    <row r="20" spans="2:14" x14ac:dyDescent="0.35">
      <c r="D20" s="16" t="s">
        <v>3</v>
      </c>
      <c r="E20" s="6"/>
      <c r="F20" s="16" t="s">
        <v>4</v>
      </c>
      <c r="G20" s="6"/>
      <c r="H20" s="17" t="s">
        <v>20</v>
      </c>
      <c r="I20" s="6"/>
      <c r="J20" s="16" t="s">
        <v>5</v>
      </c>
      <c r="K20" s="6"/>
    </row>
    <row r="23" spans="2:14" s="4" customFormat="1" x14ac:dyDescent="0.35">
      <c r="B23" s="4" t="s">
        <v>7</v>
      </c>
      <c r="D23" s="65" t="s">
        <v>8</v>
      </c>
      <c r="E23" s="65"/>
      <c r="F23" s="65"/>
      <c r="G23" s="7"/>
      <c r="H23" s="7" t="s">
        <v>9</v>
      </c>
      <c r="I23" s="7"/>
      <c r="J23" s="7" t="s">
        <v>10</v>
      </c>
      <c r="K23" s="7"/>
      <c r="L23" s="7" t="s">
        <v>11</v>
      </c>
      <c r="M23" s="7"/>
      <c r="N23" s="7" t="s">
        <v>12</v>
      </c>
    </row>
    <row r="25" spans="2:14" ht="18.5" x14ac:dyDescent="0.45">
      <c r="B25" s="20" t="s">
        <v>13</v>
      </c>
      <c r="D25" s="66"/>
      <c r="E25" s="66"/>
      <c r="F25" s="66"/>
      <c r="H25" s="10"/>
      <c r="J25" s="10">
        <v>0</v>
      </c>
      <c r="L25" s="10">
        <v>0</v>
      </c>
      <c r="N25" s="10">
        <v>0</v>
      </c>
    </row>
    <row r="27" spans="2:14" ht="18.5" x14ac:dyDescent="0.45">
      <c r="B27" s="20" t="s">
        <v>14</v>
      </c>
      <c r="D27" s="66">
        <v>0</v>
      </c>
      <c r="E27" s="66"/>
      <c r="F27" s="66"/>
      <c r="H27" s="10"/>
      <c r="J27" s="10">
        <v>0</v>
      </c>
      <c r="L27" s="10">
        <v>0</v>
      </c>
      <c r="N27" s="10">
        <v>0</v>
      </c>
    </row>
    <row r="29" spans="2:14" ht="15" thickBot="1" x14ac:dyDescent="0.4"/>
    <row r="30" spans="2:14" x14ac:dyDescent="0.35">
      <c r="B30" s="15"/>
      <c r="C30" s="15"/>
      <c r="D30" s="15"/>
      <c r="E30" s="15"/>
      <c r="F30" s="15"/>
      <c r="G30" s="15"/>
      <c r="H30" s="15"/>
      <c r="I30" s="15"/>
      <c r="J30" s="15"/>
      <c r="K30" s="15"/>
      <c r="L30" s="15"/>
      <c r="M30" s="15"/>
      <c r="N30" s="15"/>
    </row>
    <row r="31" spans="2:14" x14ac:dyDescent="0.35">
      <c r="B31" s="4" t="s">
        <v>19</v>
      </c>
    </row>
  </sheetData>
  <sheetProtection sheet="1" scenarios="1"/>
  <mergeCells count="4">
    <mergeCell ref="D23:F23"/>
    <mergeCell ref="M4:N4"/>
    <mergeCell ref="D25:F25"/>
    <mergeCell ref="D27:F27"/>
  </mergeCells>
  <pageMargins left="0.7" right="0.7" top="0.75" bottom="0.75" header="0.3" footer="0.3"/>
  <pageSetup scale="9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topLeftCell="A8" zoomScale="80" zoomScaleNormal="80" workbookViewId="0">
      <selection activeCell="B17" sqref="B17"/>
    </sheetView>
  </sheetViews>
  <sheetFormatPr defaultRowHeight="14.5" x14ac:dyDescent="0.35"/>
  <cols>
    <col min="1" max="1" width="23.26953125" style="27" customWidth="1"/>
    <col min="2" max="2" width="51.54296875" customWidth="1"/>
    <col min="3" max="3" width="12.08984375" bestFit="1" customWidth="1"/>
    <col min="4" max="4" width="14.36328125" customWidth="1"/>
    <col min="5" max="5" width="13.26953125" customWidth="1"/>
    <col min="6" max="6" width="14.36328125" customWidth="1"/>
    <col min="7" max="7" width="12.1796875" bestFit="1" customWidth="1"/>
    <col min="8" max="8" width="95.6328125" style="28" customWidth="1"/>
    <col min="9" max="9" width="28.90625" customWidth="1"/>
  </cols>
  <sheetData>
    <row r="1" spans="1:8" ht="15.5" x14ac:dyDescent="0.35">
      <c r="A1" s="34"/>
      <c r="B1" s="35"/>
      <c r="C1" s="36" t="s">
        <v>26</v>
      </c>
      <c r="D1" s="36" t="s">
        <v>27</v>
      </c>
      <c r="E1" s="36" t="s">
        <v>28</v>
      </c>
      <c r="F1" s="36" t="s">
        <v>34</v>
      </c>
      <c r="G1" s="35"/>
      <c r="H1" s="37" t="s">
        <v>29</v>
      </c>
    </row>
    <row r="2" spans="1:8" s="39" customFormat="1" ht="15.5" x14ac:dyDescent="0.35">
      <c r="A2" s="38" t="s">
        <v>50</v>
      </c>
      <c r="C2" s="40"/>
      <c r="D2" s="40"/>
      <c r="E2" s="40"/>
      <c r="F2" s="40"/>
      <c r="H2" s="41"/>
    </row>
    <row r="3" spans="1:8" ht="29" x14ac:dyDescent="0.35">
      <c r="A3" s="30" t="s">
        <v>37</v>
      </c>
      <c r="B3" t="s">
        <v>30</v>
      </c>
      <c r="C3" s="44"/>
      <c r="D3" s="45"/>
      <c r="E3" s="45">
        <v>15300</v>
      </c>
      <c r="F3" s="45"/>
      <c r="G3" s="46">
        <f>SUM(C3:F3)</f>
        <v>15300</v>
      </c>
      <c r="H3" s="31" t="s">
        <v>42</v>
      </c>
    </row>
    <row r="4" spans="1:8" ht="87" x14ac:dyDescent="0.35">
      <c r="A4" s="30"/>
      <c r="B4" t="s">
        <v>32</v>
      </c>
      <c r="C4" s="44"/>
      <c r="D4" s="45">
        <v>12600</v>
      </c>
      <c r="E4" s="45"/>
      <c r="F4" s="45">
        <v>12600</v>
      </c>
      <c r="G4" s="46">
        <f t="shared" ref="G4:G13" si="0">SUM(C4:F4)</f>
        <v>25200</v>
      </c>
      <c r="H4" s="31" t="s">
        <v>41</v>
      </c>
    </row>
    <row r="5" spans="1:8" s="26" customFormat="1" ht="116" x14ac:dyDescent="0.35">
      <c r="A5" s="32"/>
      <c r="B5" s="26" t="s">
        <v>40</v>
      </c>
      <c r="C5" s="52"/>
      <c r="D5" s="52">
        <v>6000</v>
      </c>
      <c r="E5" s="52">
        <v>4000</v>
      </c>
      <c r="F5" s="52">
        <v>4000</v>
      </c>
      <c r="G5" s="51">
        <f t="shared" ref="G5" si="1">SUM(C5:F5)</f>
        <v>14000</v>
      </c>
      <c r="H5" s="33" t="s">
        <v>43</v>
      </c>
    </row>
    <row r="6" spans="1:8" ht="87" x14ac:dyDescent="0.35">
      <c r="A6" s="30" t="s">
        <v>38</v>
      </c>
      <c r="B6" t="s">
        <v>31</v>
      </c>
      <c r="C6" s="45"/>
      <c r="D6" s="47">
        <v>1800</v>
      </c>
      <c r="E6" s="47">
        <v>900</v>
      </c>
      <c r="F6" s="47">
        <v>900</v>
      </c>
      <c r="G6" s="46">
        <f t="shared" si="0"/>
        <v>3600</v>
      </c>
      <c r="H6" s="31" t="s">
        <v>52</v>
      </c>
    </row>
    <row r="7" spans="1:8" ht="29" x14ac:dyDescent="0.35">
      <c r="A7" s="30"/>
      <c r="B7" t="s">
        <v>33</v>
      </c>
      <c r="C7" s="45"/>
      <c r="D7" s="45">
        <v>4000</v>
      </c>
      <c r="E7" s="45">
        <v>4000</v>
      </c>
      <c r="F7" s="45">
        <v>4000</v>
      </c>
      <c r="G7" s="46">
        <f t="shared" si="0"/>
        <v>12000</v>
      </c>
      <c r="H7" s="31" t="s">
        <v>44</v>
      </c>
    </row>
    <row r="8" spans="1:8" s="42" customFormat="1" x14ac:dyDescent="0.35">
      <c r="A8" s="38" t="s">
        <v>51</v>
      </c>
      <c r="C8" s="48"/>
      <c r="D8" s="48"/>
      <c r="E8" s="48"/>
      <c r="F8" s="48"/>
      <c r="G8" s="49"/>
      <c r="H8" s="43"/>
    </row>
    <row r="9" spans="1:8" ht="87" x14ac:dyDescent="0.35">
      <c r="A9" s="30" t="s">
        <v>38</v>
      </c>
      <c r="B9" t="s">
        <v>31</v>
      </c>
      <c r="C9" s="45">
        <v>900</v>
      </c>
      <c r="D9" s="47"/>
      <c r="E9" s="47"/>
      <c r="F9" s="47"/>
      <c r="G9" s="46">
        <f t="shared" ref="G9:G10" si="2">SUM(C9:F9)</f>
        <v>900</v>
      </c>
      <c r="H9" s="31" t="s">
        <v>53</v>
      </c>
    </row>
    <row r="10" spans="1:8" s="26" customFormat="1" ht="29" x14ac:dyDescent="0.35">
      <c r="A10" s="32"/>
      <c r="B10" s="26" t="s">
        <v>33</v>
      </c>
      <c r="C10" s="50">
        <v>4000</v>
      </c>
      <c r="D10" s="50"/>
      <c r="E10" s="50"/>
      <c r="F10" s="50"/>
      <c r="G10" s="51">
        <f t="shared" si="2"/>
        <v>4000</v>
      </c>
      <c r="H10" s="33" t="s">
        <v>44</v>
      </c>
    </row>
    <row r="11" spans="1:8" ht="29" x14ac:dyDescent="0.35">
      <c r="A11" s="30" t="s">
        <v>39</v>
      </c>
      <c r="B11" t="s">
        <v>35</v>
      </c>
      <c r="C11" s="45">
        <v>3009</v>
      </c>
      <c r="D11" s="45">
        <v>6018</v>
      </c>
      <c r="E11" s="45">
        <v>6018</v>
      </c>
      <c r="F11" s="45">
        <v>6018</v>
      </c>
      <c r="G11" s="46">
        <f t="shared" si="0"/>
        <v>21063</v>
      </c>
      <c r="H11" s="31" t="s">
        <v>46</v>
      </c>
    </row>
    <row r="12" spans="1:8" ht="43.5" x14ac:dyDescent="0.35">
      <c r="A12" s="30"/>
      <c r="B12" t="s">
        <v>36</v>
      </c>
      <c r="C12" s="45">
        <v>600</v>
      </c>
      <c r="D12" s="45">
        <v>1200</v>
      </c>
      <c r="E12" s="45">
        <v>1200</v>
      </c>
      <c r="F12" s="45">
        <v>1200</v>
      </c>
      <c r="G12" s="46">
        <f t="shared" si="0"/>
        <v>4200</v>
      </c>
      <c r="H12" s="31" t="s">
        <v>47</v>
      </c>
    </row>
    <row r="13" spans="1:8" x14ac:dyDescent="0.35">
      <c r="A13" s="32"/>
      <c r="B13" s="26" t="s">
        <v>45</v>
      </c>
      <c r="C13" s="50"/>
      <c r="D13" s="50">
        <v>3009</v>
      </c>
      <c r="E13" s="50">
        <v>3009</v>
      </c>
      <c r="F13" s="50">
        <v>3009</v>
      </c>
      <c r="G13" s="51">
        <f t="shared" si="0"/>
        <v>9027</v>
      </c>
      <c r="H13" s="33"/>
    </row>
    <row r="14" spans="1:8" s="58" customFormat="1" x14ac:dyDescent="0.35">
      <c r="A14" s="53"/>
      <c r="B14" s="54" t="s">
        <v>49</v>
      </c>
      <c r="C14" s="55">
        <f>SUM(C3:C13)</f>
        <v>8509</v>
      </c>
      <c r="D14" s="55">
        <f t="shared" ref="D14:F14" si="3">SUM(D3:D13)</f>
        <v>34627</v>
      </c>
      <c r="E14" s="55">
        <f t="shared" si="3"/>
        <v>34427</v>
      </c>
      <c r="F14" s="55">
        <f t="shared" si="3"/>
        <v>31727</v>
      </c>
      <c r="G14" s="56">
        <f>SUM(C14:F14)</f>
        <v>109290</v>
      </c>
      <c r="H14" s="57"/>
    </row>
    <row r="15" spans="1:8" x14ac:dyDescent="0.35">
      <c r="B15" t="s">
        <v>54</v>
      </c>
      <c r="C15" s="44">
        <f>SUM(C9:C13)</f>
        <v>8509</v>
      </c>
      <c r="D15" s="44">
        <f t="shared" ref="D15:G15" si="4">SUM(D9:D13)</f>
        <v>10227</v>
      </c>
      <c r="E15" s="44">
        <f t="shared" si="4"/>
        <v>10227</v>
      </c>
      <c r="F15" s="44">
        <f t="shared" si="4"/>
        <v>10227</v>
      </c>
      <c r="G15" s="44">
        <f t="shared" si="4"/>
        <v>39190</v>
      </c>
    </row>
    <row r="16" spans="1:8" s="59" customFormat="1" x14ac:dyDescent="0.35">
      <c r="B16" s="59" t="s">
        <v>55</v>
      </c>
      <c r="C16" s="60">
        <f>C14-C15</f>
        <v>0</v>
      </c>
      <c r="D16" s="60">
        <f t="shared" ref="D16:G16" si="5">D14-D15</f>
        <v>24400</v>
      </c>
      <c r="E16" s="60">
        <f t="shared" si="5"/>
        <v>24200</v>
      </c>
      <c r="F16" s="60">
        <f t="shared" si="5"/>
        <v>21500</v>
      </c>
      <c r="G16" s="60">
        <f t="shared" si="5"/>
        <v>70100</v>
      </c>
      <c r="H16" s="61"/>
    </row>
    <row r="22" spans="4:6" x14ac:dyDescent="0.35">
      <c r="D22" s="29"/>
      <c r="F22" s="2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Proposal</vt:lpstr>
      <vt:lpstr>Example</vt:lpstr>
      <vt:lpstr>Attachments-v1</vt:lpstr>
      <vt:lpstr>Example!Print_Area</vt:lpstr>
      <vt:lpstr>Proposal!Print_Area</vt:lpstr>
    </vt:vector>
  </TitlesOfParts>
  <Company>University of Wisconsin Parkside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Menke, Scott A</dc:creator>
  <cp:lastModifiedBy>Lee, Julie M</cp:lastModifiedBy>
  <cp:lastPrinted>2021-05-20T14:17:04Z</cp:lastPrinted>
  <dcterms:created xsi:type="dcterms:W3CDTF">2021-05-19T18:02:22Z</dcterms:created>
  <dcterms:modified xsi:type="dcterms:W3CDTF">2023-01-05T21:38:28Z</dcterms:modified>
</cp:coreProperties>
</file>