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ampus Info\Business Services\Travel\TER Templates\"/>
    </mc:Choice>
  </mc:AlternateContent>
  <bookViews>
    <workbookView xWindow="720" yWindow="405" windowWidth="17955" windowHeight="120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1" i="1" l="1"/>
  <c r="G19" i="1" l="1"/>
  <c r="G18" i="1"/>
  <c r="G17" i="1"/>
  <c r="F14" i="1"/>
  <c r="F15" i="1" s="1"/>
  <c r="F20" i="1" s="1"/>
  <c r="G11" i="1"/>
  <c r="G10" i="1"/>
  <c r="G12" i="1" l="1"/>
  <c r="G20" i="1" s="1"/>
</calcChain>
</file>

<file path=xl/comments1.xml><?xml version="1.0" encoding="utf-8"?>
<comments xmlns="http://schemas.openxmlformats.org/spreadsheetml/2006/main">
  <authors>
    <author>Robert Lerch</author>
    <author>UwpUser</author>
    <author>Dale Abersold</author>
    <author>RALDEN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Personal Vehicle: Your own insurance and maintainence is required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>Daily rate includes all insurance</t>
        </r>
      </text>
    </comment>
    <comment ref="B11" authorId="2" shapeId="0">
      <text>
        <r>
          <rPr>
            <b/>
            <sz val="8"/>
            <color indexed="81"/>
            <rFont val="Tahoma"/>
            <family val="2"/>
          </rPr>
          <t>Enter the expected number of days this trip will take.  Must be in whole days.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2" shapeId="0">
      <text>
        <r>
          <rPr>
            <b/>
            <sz val="8"/>
            <color indexed="81"/>
            <rFont val="Tahoma"/>
            <family val="2"/>
          </rPr>
          <t>Enter expected round trip  miles, both point to point and local "vicinity" miles for the trip.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</rPr>
          <t xml:space="preserve">$30.00 fee to pick up car on Friday to use for Monday morning.
$20.00 fee to pick up car on Saturday to use on Monday morning. **replaces daily rate for these days**
</t>
        </r>
      </text>
    </comment>
    <comment ref="B20" authorId="3" shapeId="0">
      <text>
        <r>
          <rPr>
            <sz val="8"/>
            <color indexed="81"/>
            <rFont val="Tahoma"/>
            <family val="2"/>
          </rPr>
          <t xml:space="preserve">Select Rate from chart below. Two people or less are expected to use a compact or standard vehicle.
</t>
        </r>
      </text>
    </comment>
    <comment ref="E20" authorId="2" shapeId="0">
      <text>
        <r>
          <rPr>
            <b/>
            <sz val="8"/>
            <color indexed="81"/>
            <rFont val="Tahoma"/>
            <family val="2"/>
          </rPr>
          <t>Based on the information you entered, here is how the different modes compare in cost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7" authorId="2" shapeId="0">
      <text>
        <r>
          <rPr>
            <b/>
            <sz val="8"/>
            <color indexed="81"/>
            <rFont val="Tahoma"/>
            <family val="2"/>
          </rPr>
          <t>Enter the market rate of gas per gallon at time if the travel</t>
        </r>
      </text>
    </comment>
    <comment ref="B28" authorId="2" shapeId="0">
      <text>
        <r>
          <rPr>
            <b/>
            <sz val="8"/>
            <color indexed="81"/>
            <rFont val="Tahoma"/>
            <family val="2"/>
          </rPr>
          <t xml:space="preserve">We assume 25 mpg Compact/Standard, 
We assume 20 mpg for Full Size &amp; Minivan
We assume 15 mpg for all larger vehicles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0" authorId="1" shapeId="0">
      <text>
        <r>
          <rPr>
            <b/>
            <sz val="9"/>
            <color indexed="81"/>
            <rFont val="Tahoma"/>
            <family val="2"/>
          </rPr>
          <t>closest office to home or Parkside, whichever is closer</t>
        </r>
      </text>
    </comment>
  </commentList>
</comments>
</file>

<file path=xl/sharedStrings.xml><?xml version="1.0" encoding="utf-8"?>
<sst xmlns="http://schemas.openxmlformats.org/spreadsheetml/2006/main" count="46" uniqueCount="34">
  <si>
    <t xml:space="preserve"> </t>
  </si>
  <si>
    <t>TRAVEL CALCULATOR</t>
  </si>
  <si>
    <t>Determines whether a personal vehicle or a rental vehicle is the cheapest mode of transportation.</t>
  </si>
  <si>
    <t>Place cursor over blocks with red triangles for explanatory comments</t>
  </si>
  <si>
    <t>Personal Vehicle</t>
  </si>
  <si>
    <t>Rental</t>
  </si>
  <si>
    <t>Enter an amount in each box below</t>
  </si>
  <si>
    <t>Daily  Cost</t>
  </si>
  <si>
    <t>NA</t>
  </si>
  <si>
    <t>Trip will take</t>
  </si>
  <si>
    <t>days</t>
  </si>
  <si>
    <t># Days</t>
  </si>
  <si>
    <t>subtotal</t>
  </si>
  <si>
    <t>and mileage is</t>
  </si>
  <si>
    <t>miles</t>
  </si>
  <si>
    <t>Per Mile Cost</t>
  </si>
  <si>
    <t>Miles</t>
  </si>
  <si>
    <t>Friday/Weekend Surcharge:</t>
  </si>
  <si>
    <t>Weekend Surchg</t>
  </si>
  <si>
    <t>Fuel Cost</t>
  </si>
  <si>
    <t>Mileage to Rental Office</t>
  </si>
  <si>
    <t>Daily Rate</t>
  </si>
  <si>
    <t>TOTAL</t>
  </si>
  <si>
    <t>Compact</t>
  </si>
  <si>
    <t>Standard</t>
  </si>
  <si>
    <t>Full Size</t>
  </si>
  <si>
    <t>Mini Van</t>
  </si>
  <si>
    <t>Large SUV</t>
  </si>
  <si>
    <t>market fuel cost</t>
  </si>
  <si>
    <t>cost/gal.</t>
  </si>
  <si>
    <t>Current Gas Prices</t>
  </si>
  <si>
    <t>assumes</t>
  </si>
  <si>
    <t>mpg</t>
  </si>
  <si>
    <t>Miles to rental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</si>
</sst>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_);\(&quot;$&quot;#,##0.000\)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8"/>
      <color indexed="12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u/>
      <sz val="7.5"/>
      <color indexed="12"/>
      <name val="Helv"/>
    </font>
    <font>
      <u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/>
      <sz val="14"/>
      <color theme="3"/>
      <name val="Helv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quotePrefix="1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8" fontId="0" fillId="0" borderId="0" xfId="1" applyNumberFormat="1" applyFont="1"/>
    <xf numFmtId="0" fontId="6" fillId="0" borderId="0" xfId="0" applyFont="1" applyBorder="1" applyAlignment="1">
      <alignment horizontal="center"/>
    </xf>
    <xf numFmtId="0" fontId="7" fillId="0" borderId="0" xfId="0" quotePrefix="1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8" fontId="4" fillId="0" borderId="0" xfId="1" applyNumberFormat="1" applyFont="1"/>
    <xf numFmtId="0" fontId="4" fillId="0" borderId="0" xfId="0" applyFont="1" applyAlignment="1">
      <alignment horizontal="center"/>
    </xf>
    <xf numFmtId="0" fontId="8" fillId="0" borderId="0" xfId="0" applyFont="1" applyBorder="1"/>
    <xf numFmtId="0" fontId="0" fillId="0" borderId="0" xfId="0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1" fillId="2" borderId="5" xfId="2" quotePrefix="1" applyFont="1" applyFill="1" applyBorder="1" applyAlignment="1" applyProtection="1">
      <alignment horizontal="center"/>
    </xf>
    <xf numFmtId="0" fontId="12" fillId="0" borderId="0" xfId="0" applyFont="1" applyAlignment="1">
      <alignment horizontal="left"/>
    </xf>
    <xf numFmtId="0" fontId="0" fillId="0" borderId="0" xfId="0" applyBorder="1"/>
    <xf numFmtId="0" fontId="0" fillId="3" borderId="4" xfId="0" applyFill="1" applyBorder="1" applyAlignment="1">
      <alignment horizontal="left"/>
    </xf>
    <xf numFmtId="7" fontId="0" fillId="3" borderId="6" xfId="1" applyNumberFormat="1" applyFont="1" applyFill="1" applyBorder="1" applyAlignment="1">
      <alignment horizontal="center"/>
    </xf>
    <xf numFmtId="7" fontId="0" fillId="3" borderId="7" xfId="1" applyNumberFormat="1" applyFont="1" applyFill="1" applyBorder="1" applyAlignment="1">
      <alignment horizontal="center"/>
    </xf>
    <xf numFmtId="0" fontId="0" fillId="4" borderId="0" xfId="0" applyFill="1" applyAlignment="1">
      <alignment horizontal="right"/>
    </xf>
    <xf numFmtId="0" fontId="13" fillId="4" borderId="8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left"/>
    </xf>
    <xf numFmtId="0" fontId="0" fillId="3" borderId="9" xfId="0" applyFill="1" applyBorder="1" applyAlignment="1">
      <alignment horizontal="left"/>
    </xf>
    <xf numFmtId="1" fontId="0" fillId="5" borderId="10" xfId="1" applyNumberFormat="1" applyFont="1" applyFill="1" applyBorder="1" applyAlignment="1">
      <alignment horizontal="center"/>
    </xf>
    <xf numFmtId="1" fontId="0" fillId="3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3" borderId="12" xfId="0" applyFill="1" applyBorder="1" applyAlignment="1">
      <alignment horizontal="center"/>
    </xf>
    <xf numFmtId="7" fontId="0" fillId="3" borderId="13" xfId="1" applyNumberFormat="1" applyFont="1" applyFill="1" applyBorder="1" applyAlignment="1">
      <alignment horizontal="center"/>
    </xf>
    <xf numFmtId="7" fontId="0" fillId="3" borderId="14" xfId="1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right"/>
    </xf>
    <xf numFmtId="0" fontId="14" fillId="4" borderId="8" xfId="0" applyFont="1" applyFill="1" applyBorder="1" applyAlignment="1" applyProtection="1">
      <alignment horizontal="center"/>
      <protection locked="0"/>
    </xf>
    <xf numFmtId="0" fontId="0" fillId="3" borderId="12" xfId="0" applyFill="1" applyBorder="1"/>
    <xf numFmtId="164" fontId="14" fillId="3" borderId="13" xfId="1" applyNumberFormat="1" applyFont="1" applyFill="1" applyBorder="1" applyAlignment="1">
      <alignment horizontal="center"/>
    </xf>
    <xf numFmtId="0" fontId="0" fillId="3" borderId="9" xfId="0" applyFill="1" applyBorder="1"/>
    <xf numFmtId="1" fontId="0" fillId="3" borderId="10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4" fillId="4" borderId="0" xfId="0" quotePrefix="1" applyFont="1" applyFill="1" applyAlignment="1">
      <alignment horizontal="left"/>
    </xf>
    <xf numFmtId="0" fontId="0" fillId="4" borderId="0" xfId="0" applyFill="1"/>
    <xf numFmtId="165" fontId="0" fillId="4" borderId="0" xfId="0" applyNumberFormat="1" applyFill="1" applyAlignment="1">
      <alignment horizontal="right"/>
    </xf>
    <xf numFmtId="165" fontId="0" fillId="4" borderId="0" xfId="0" applyNumberFormat="1" applyFill="1"/>
    <xf numFmtId="0" fontId="0" fillId="5" borderId="12" xfId="0" applyFill="1" applyBorder="1"/>
    <xf numFmtId="44" fontId="0" fillId="5" borderId="13" xfId="1" applyFont="1" applyFill="1" applyBorder="1" applyAlignment="1">
      <alignment horizontal="center"/>
    </xf>
    <xf numFmtId="44" fontId="0" fillId="5" borderId="14" xfId="1" applyFont="1" applyFill="1" applyBorder="1" applyAlignment="1">
      <alignment horizontal="center"/>
    </xf>
    <xf numFmtId="0" fontId="14" fillId="4" borderId="8" xfId="0" applyFont="1" applyFill="1" applyBorder="1" applyProtection="1">
      <protection locked="0"/>
    </xf>
    <xf numFmtId="0" fontId="0" fillId="3" borderId="12" xfId="0" quotePrefix="1" applyFill="1" applyBorder="1" applyAlignment="1">
      <alignment horizontal="left"/>
    </xf>
    <xf numFmtId="7" fontId="0" fillId="3" borderId="15" xfId="1" applyNumberFormat="1" applyFont="1" applyFill="1" applyBorder="1" applyAlignment="1">
      <alignment horizontal="center"/>
    </xf>
    <xf numFmtId="7" fontId="0" fillId="3" borderId="16" xfId="1" applyNumberFormat="1" applyFont="1" applyFill="1" applyBorder="1" applyAlignment="1">
      <alignment horizontal="center"/>
    </xf>
    <xf numFmtId="0" fontId="0" fillId="6" borderId="0" xfId="0" applyFill="1"/>
    <xf numFmtId="0" fontId="0" fillId="3" borderId="17" xfId="0" applyFill="1" applyBorder="1" applyAlignment="1">
      <alignment horizontal="left"/>
    </xf>
    <xf numFmtId="165" fontId="14" fillId="4" borderId="8" xfId="0" applyNumberFormat="1" applyFont="1" applyFill="1" applyBorder="1" applyProtection="1">
      <protection locked="0"/>
    </xf>
    <xf numFmtId="0" fontId="0" fillId="4" borderId="0" xfId="0" applyFill="1" applyBorder="1"/>
    <xf numFmtId="0" fontId="2" fillId="3" borderId="8" xfId="0" applyFont="1" applyFill="1" applyBorder="1" applyAlignment="1">
      <alignment horizontal="center"/>
    </xf>
    <xf numFmtId="7" fontId="2" fillId="3" borderId="8" xfId="0" applyNumberFormat="1" applyFont="1" applyFill="1" applyBorder="1" applyAlignment="1">
      <alignment horizontal="center"/>
    </xf>
    <xf numFmtId="165" fontId="0" fillId="4" borderId="0" xfId="0" applyNumberFormat="1" applyFill="1" applyBorder="1"/>
    <xf numFmtId="0" fontId="0" fillId="0" borderId="0" xfId="0" quotePrefix="1" applyBorder="1" applyAlignment="1">
      <alignment horizontal="right"/>
    </xf>
    <xf numFmtId="0" fontId="0" fillId="0" borderId="0" xfId="0" quotePrefix="1" applyAlignment="1">
      <alignment horizontal="right"/>
    </xf>
    <xf numFmtId="0" fontId="0" fillId="4" borderId="0" xfId="0" quotePrefix="1" applyFill="1" applyAlignment="1">
      <alignment horizontal="left"/>
    </xf>
    <xf numFmtId="0" fontId="0" fillId="6" borderId="0" xfId="0" applyFill="1" applyBorder="1"/>
    <xf numFmtId="0" fontId="0" fillId="4" borderId="0" xfId="0" quotePrefix="1" applyFill="1" applyAlignment="1">
      <alignment horizontal="center"/>
    </xf>
    <xf numFmtId="7" fontId="14" fillId="4" borderId="8" xfId="1" applyNumberFormat="1" applyFont="1" applyFill="1" applyBorder="1" applyAlignment="1" applyProtection="1">
      <alignment horizontal="center"/>
      <protection locked="0"/>
    </xf>
    <xf numFmtId="0" fontId="15" fillId="0" borderId="0" xfId="2" applyFont="1" applyAlignment="1" applyProtection="1"/>
    <xf numFmtId="0" fontId="0" fillId="4" borderId="0" xfId="0" applyFill="1" applyBorder="1" applyAlignment="1">
      <alignment horizontal="center"/>
    </xf>
    <xf numFmtId="0" fontId="16" fillId="0" borderId="0" xfId="0" applyFont="1" applyBorder="1"/>
    <xf numFmtId="37" fontId="14" fillId="4" borderId="8" xfId="1" applyNumberFormat="1" applyFont="1" applyFill="1" applyBorder="1" applyAlignment="1" applyProtection="1">
      <alignment horizontal="center"/>
      <protection locked="0"/>
    </xf>
    <xf numFmtId="7" fontId="2" fillId="4" borderId="0" xfId="0" applyNumberFormat="1" applyFont="1" applyFill="1" applyBorder="1" applyAlignment="1">
      <alignment horizontal="center"/>
    </xf>
    <xf numFmtId="0" fontId="2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sconsingasprices.com/Retail_Price_Chart.asp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32"/>
  <sheetViews>
    <sheetView tabSelected="1" zoomScaleNormal="100" workbookViewId="0">
      <selection activeCell="B11" sqref="B11"/>
    </sheetView>
  </sheetViews>
  <sheetFormatPr defaultRowHeight="15" x14ac:dyDescent="0.25"/>
  <cols>
    <col min="1" max="1" width="20.140625" customWidth="1"/>
    <col min="2" max="2" width="11.85546875" customWidth="1"/>
    <col min="3" max="3" width="12.85546875" customWidth="1"/>
    <col min="4" max="4" width="1.7109375" customWidth="1"/>
    <col min="5" max="5" width="22.85546875" bestFit="1" customWidth="1"/>
    <col min="6" max="6" width="15.5703125" customWidth="1"/>
    <col min="7" max="7" width="15.140625" style="2" customWidth="1"/>
    <col min="8" max="8" width="11.140625" customWidth="1"/>
    <col min="9" max="9" width="16.28515625" bestFit="1" customWidth="1"/>
    <col min="256" max="256" width="16.85546875" customWidth="1"/>
    <col min="257" max="257" width="11.85546875" customWidth="1"/>
    <col min="258" max="258" width="12.85546875" customWidth="1"/>
    <col min="259" max="259" width="1.7109375" customWidth="1"/>
    <col min="260" max="260" width="15.28515625" customWidth="1"/>
    <col min="261" max="262" width="15.5703125" customWidth="1"/>
    <col min="263" max="263" width="15.140625" customWidth="1"/>
    <col min="264" max="264" width="11.140625" customWidth="1"/>
    <col min="512" max="512" width="16.85546875" customWidth="1"/>
    <col min="513" max="513" width="11.85546875" customWidth="1"/>
    <col min="514" max="514" width="12.85546875" customWidth="1"/>
    <col min="515" max="515" width="1.7109375" customWidth="1"/>
    <col min="516" max="516" width="15.28515625" customWidth="1"/>
    <col min="517" max="518" width="15.5703125" customWidth="1"/>
    <col min="519" max="519" width="15.140625" customWidth="1"/>
    <col min="520" max="520" width="11.140625" customWidth="1"/>
    <col min="768" max="768" width="16.85546875" customWidth="1"/>
    <col min="769" max="769" width="11.85546875" customWidth="1"/>
    <col min="770" max="770" width="12.85546875" customWidth="1"/>
    <col min="771" max="771" width="1.7109375" customWidth="1"/>
    <col min="772" max="772" width="15.28515625" customWidth="1"/>
    <col min="773" max="774" width="15.5703125" customWidth="1"/>
    <col min="775" max="775" width="15.140625" customWidth="1"/>
    <col min="776" max="776" width="11.140625" customWidth="1"/>
    <col min="1024" max="1024" width="16.85546875" customWidth="1"/>
    <col min="1025" max="1025" width="11.85546875" customWidth="1"/>
    <col min="1026" max="1026" width="12.85546875" customWidth="1"/>
    <col min="1027" max="1027" width="1.7109375" customWidth="1"/>
    <col min="1028" max="1028" width="15.28515625" customWidth="1"/>
    <col min="1029" max="1030" width="15.5703125" customWidth="1"/>
    <col min="1031" max="1031" width="15.140625" customWidth="1"/>
    <col min="1032" max="1032" width="11.140625" customWidth="1"/>
    <col min="1280" max="1280" width="16.85546875" customWidth="1"/>
    <col min="1281" max="1281" width="11.85546875" customWidth="1"/>
    <col min="1282" max="1282" width="12.85546875" customWidth="1"/>
    <col min="1283" max="1283" width="1.7109375" customWidth="1"/>
    <col min="1284" max="1284" width="15.28515625" customWidth="1"/>
    <col min="1285" max="1286" width="15.5703125" customWidth="1"/>
    <col min="1287" max="1287" width="15.140625" customWidth="1"/>
    <col min="1288" max="1288" width="11.140625" customWidth="1"/>
    <col min="1536" max="1536" width="16.85546875" customWidth="1"/>
    <col min="1537" max="1537" width="11.85546875" customWidth="1"/>
    <col min="1538" max="1538" width="12.85546875" customWidth="1"/>
    <col min="1539" max="1539" width="1.7109375" customWidth="1"/>
    <col min="1540" max="1540" width="15.28515625" customWidth="1"/>
    <col min="1541" max="1542" width="15.5703125" customWidth="1"/>
    <col min="1543" max="1543" width="15.140625" customWidth="1"/>
    <col min="1544" max="1544" width="11.140625" customWidth="1"/>
    <col min="1792" max="1792" width="16.85546875" customWidth="1"/>
    <col min="1793" max="1793" width="11.85546875" customWidth="1"/>
    <col min="1794" max="1794" width="12.85546875" customWidth="1"/>
    <col min="1795" max="1795" width="1.7109375" customWidth="1"/>
    <col min="1796" max="1796" width="15.28515625" customWidth="1"/>
    <col min="1797" max="1798" width="15.5703125" customWidth="1"/>
    <col min="1799" max="1799" width="15.140625" customWidth="1"/>
    <col min="1800" max="1800" width="11.140625" customWidth="1"/>
    <col min="2048" max="2048" width="16.85546875" customWidth="1"/>
    <col min="2049" max="2049" width="11.85546875" customWidth="1"/>
    <col min="2050" max="2050" width="12.85546875" customWidth="1"/>
    <col min="2051" max="2051" width="1.7109375" customWidth="1"/>
    <col min="2052" max="2052" width="15.28515625" customWidth="1"/>
    <col min="2053" max="2054" width="15.5703125" customWidth="1"/>
    <col min="2055" max="2055" width="15.140625" customWidth="1"/>
    <col min="2056" max="2056" width="11.140625" customWidth="1"/>
    <col min="2304" max="2304" width="16.85546875" customWidth="1"/>
    <col min="2305" max="2305" width="11.85546875" customWidth="1"/>
    <col min="2306" max="2306" width="12.85546875" customWidth="1"/>
    <col min="2307" max="2307" width="1.7109375" customWidth="1"/>
    <col min="2308" max="2308" width="15.28515625" customWidth="1"/>
    <col min="2309" max="2310" width="15.5703125" customWidth="1"/>
    <col min="2311" max="2311" width="15.140625" customWidth="1"/>
    <col min="2312" max="2312" width="11.140625" customWidth="1"/>
    <col min="2560" max="2560" width="16.85546875" customWidth="1"/>
    <col min="2561" max="2561" width="11.85546875" customWidth="1"/>
    <col min="2562" max="2562" width="12.85546875" customWidth="1"/>
    <col min="2563" max="2563" width="1.7109375" customWidth="1"/>
    <col min="2564" max="2564" width="15.28515625" customWidth="1"/>
    <col min="2565" max="2566" width="15.5703125" customWidth="1"/>
    <col min="2567" max="2567" width="15.140625" customWidth="1"/>
    <col min="2568" max="2568" width="11.140625" customWidth="1"/>
    <col min="2816" max="2816" width="16.85546875" customWidth="1"/>
    <col min="2817" max="2817" width="11.85546875" customWidth="1"/>
    <col min="2818" max="2818" width="12.85546875" customWidth="1"/>
    <col min="2819" max="2819" width="1.7109375" customWidth="1"/>
    <col min="2820" max="2820" width="15.28515625" customWidth="1"/>
    <col min="2821" max="2822" width="15.5703125" customWidth="1"/>
    <col min="2823" max="2823" width="15.140625" customWidth="1"/>
    <col min="2824" max="2824" width="11.140625" customWidth="1"/>
    <col min="3072" max="3072" width="16.85546875" customWidth="1"/>
    <col min="3073" max="3073" width="11.85546875" customWidth="1"/>
    <col min="3074" max="3074" width="12.85546875" customWidth="1"/>
    <col min="3075" max="3075" width="1.7109375" customWidth="1"/>
    <col min="3076" max="3076" width="15.28515625" customWidth="1"/>
    <col min="3077" max="3078" width="15.5703125" customWidth="1"/>
    <col min="3079" max="3079" width="15.140625" customWidth="1"/>
    <col min="3080" max="3080" width="11.140625" customWidth="1"/>
    <col min="3328" max="3328" width="16.85546875" customWidth="1"/>
    <col min="3329" max="3329" width="11.85546875" customWidth="1"/>
    <col min="3330" max="3330" width="12.85546875" customWidth="1"/>
    <col min="3331" max="3331" width="1.7109375" customWidth="1"/>
    <col min="3332" max="3332" width="15.28515625" customWidth="1"/>
    <col min="3333" max="3334" width="15.5703125" customWidth="1"/>
    <col min="3335" max="3335" width="15.140625" customWidth="1"/>
    <col min="3336" max="3336" width="11.140625" customWidth="1"/>
    <col min="3584" max="3584" width="16.85546875" customWidth="1"/>
    <col min="3585" max="3585" width="11.85546875" customWidth="1"/>
    <col min="3586" max="3586" width="12.85546875" customWidth="1"/>
    <col min="3587" max="3587" width="1.7109375" customWidth="1"/>
    <col min="3588" max="3588" width="15.28515625" customWidth="1"/>
    <col min="3589" max="3590" width="15.5703125" customWidth="1"/>
    <col min="3591" max="3591" width="15.140625" customWidth="1"/>
    <col min="3592" max="3592" width="11.140625" customWidth="1"/>
    <col min="3840" max="3840" width="16.85546875" customWidth="1"/>
    <col min="3841" max="3841" width="11.85546875" customWidth="1"/>
    <col min="3842" max="3842" width="12.85546875" customWidth="1"/>
    <col min="3843" max="3843" width="1.7109375" customWidth="1"/>
    <col min="3844" max="3844" width="15.28515625" customWidth="1"/>
    <col min="3845" max="3846" width="15.5703125" customWidth="1"/>
    <col min="3847" max="3847" width="15.140625" customWidth="1"/>
    <col min="3848" max="3848" width="11.140625" customWidth="1"/>
    <col min="4096" max="4096" width="16.85546875" customWidth="1"/>
    <col min="4097" max="4097" width="11.85546875" customWidth="1"/>
    <col min="4098" max="4098" width="12.85546875" customWidth="1"/>
    <col min="4099" max="4099" width="1.7109375" customWidth="1"/>
    <col min="4100" max="4100" width="15.28515625" customWidth="1"/>
    <col min="4101" max="4102" width="15.5703125" customWidth="1"/>
    <col min="4103" max="4103" width="15.140625" customWidth="1"/>
    <col min="4104" max="4104" width="11.140625" customWidth="1"/>
    <col min="4352" max="4352" width="16.85546875" customWidth="1"/>
    <col min="4353" max="4353" width="11.85546875" customWidth="1"/>
    <col min="4354" max="4354" width="12.85546875" customWidth="1"/>
    <col min="4355" max="4355" width="1.7109375" customWidth="1"/>
    <col min="4356" max="4356" width="15.28515625" customWidth="1"/>
    <col min="4357" max="4358" width="15.5703125" customWidth="1"/>
    <col min="4359" max="4359" width="15.140625" customWidth="1"/>
    <col min="4360" max="4360" width="11.140625" customWidth="1"/>
    <col min="4608" max="4608" width="16.85546875" customWidth="1"/>
    <col min="4609" max="4609" width="11.85546875" customWidth="1"/>
    <col min="4610" max="4610" width="12.85546875" customWidth="1"/>
    <col min="4611" max="4611" width="1.7109375" customWidth="1"/>
    <col min="4612" max="4612" width="15.28515625" customWidth="1"/>
    <col min="4613" max="4614" width="15.5703125" customWidth="1"/>
    <col min="4615" max="4615" width="15.140625" customWidth="1"/>
    <col min="4616" max="4616" width="11.140625" customWidth="1"/>
    <col min="4864" max="4864" width="16.85546875" customWidth="1"/>
    <col min="4865" max="4865" width="11.85546875" customWidth="1"/>
    <col min="4866" max="4866" width="12.85546875" customWidth="1"/>
    <col min="4867" max="4867" width="1.7109375" customWidth="1"/>
    <col min="4868" max="4868" width="15.28515625" customWidth="1"/>
    <col min="4869" max="4870" width="15.5703125" customWidth="1"/>
    <col min="4871" max="4871" width="15.140625" customWidth="1"/>
    <col min="4872" max="4872" width="11.140625" customWidth="1"/>
    <col min="5120" max="5120" width="16.85546875" customWidth="1"/>
    <col min="5121" max="5121" width="11.85546875" customWidth="1"/>
    <col min="5122" max="5122" width="12.85546875" customWidth="1"/>
    <col min="5123" max="5123" width="1.7109375" customWidth="1"/>
    <col min="5124" max="5124" width="15.28515625" customWidth="1"/>
    <col min="5125" max="5126" width="15.5703125" customWidth="1"/>
    <col min="5127" max="5127" width="15.140625" customWidth="1"/>
    <col min="5128" max="5128" width="11.140625" customWidth="1"/>
    <col min="5376" max="5376" width="16.85546875" customWidth="1"/>
    <col min="5377" max="5377" width="11.85546875" customWidth="1"/>
    <col min="5378" max="5378" width="12.85546875" customWidth="1"/>
    <col min="5379" max="5379" width="1.7109375" customWidth="1"/>
    <col min="5380" max="5380" width="15.28515625" customWidth="1"/>
    <col min="5381" max="5382" width="15.5703125" customWidth="1"/>
    <col min="5383" max="5383" width="15.140625" customWidth="1"/>
    <col min="5384" max="5384" width="11.140625" customWidth="1"/>
    <col min="5632" max="5632" width="16.85546875" customWidth="1"/>
    <col min="5633" max="5633" width="11.85546875" customWidth="1"/>
    <col min="5634" max="5634" width="12.85546875" customWidth="1"/>
    <col min="5635" max="5635" width="1.7109375" customWidth="1"/>
    <col min="5636" max="5636" width="15.28515625" customWidth="1"/>
    <col min="5637" max="5638" width="15.5703125" customWidth="1"/>
    <col min="5639" max="5639" width="15.140625" customWidth="1"/>
    <col min="5640" max="5640" width="11.140625" customWidth="1"/>
    <col min="5888" max="5888" width="16.85546875" customWidth="1"/>
    <col min="5889" max="5889" width="11.85546875" customWidth="1"/>
    <col min="5890" max="5890" width="12.85546875" customWidth="1"/>
    <col min="5891" max="5891" width="1.7109375" customWidth="1"/>
    <col min="5892" max="5892" width="15.28515625" customWidth="1"/>
    <col min="5893" max="5894" width="15.5703125" customWidth="1"/>
    <col min="5895" max="5895" width="15.140625" customWidth="1"/>
    <col min="5896" max="5896" width="11.140625" customWidth="1"/>
    <col min="6144" max="6144" width="16.85546875" customWidth="1"/>
    <col min="6145" max="6145" width="11.85546875" customWidth="1"/>
    <col min="6146" max="6146" width="12.85546875" customWidth="1"/>
    <col min="6147" max="6147" width="1.7109375" customWidth="1"/>
    <col min="6148" max="6148" width="15.28515625" customWidth="1"/>
    <col min="6149" max="6150" width="15.5703125" customWidth="1"/>
    <col min="6151" max="6151" width="15.140625" customWidth="1"/>
    <col min="6152" max="6152" width="11.140625" customWidth="1"/>
    <col min="6400" max="6400" width="16.85546875" customWidth="1"/>
    <col min="6401" max="6401" width="11.85546875" customWidth="1"/>
    <col min="6402" max="6402" width="12.85546875" customWidth="1"/>
    <col min="6403" max="6403" width="1.7109375" customWidth="1"/>
    <col min="6404" max="6404" width="15.28515625" customWidth="1"/>
    <col min="6405" max="6406" width="15.5703125" customWidth="1"/>
    <col min="6407" max="6407" width="15.140625" customWidth="1"/>
    <col min="6408" max="6408" width="11.140625" customWidth="1"/>
    <col min="6656" max="6656" width="16.85546875" customWidth="1"/>
    <col min="6657" max="6657" width="11.85546875" customWidth="1"/>
    <col min="6658" max="6658" width="12.85546875" customWidth="1"/>
    <col min="6659" max="6659" width="1.7109375" customWidth="1"/>
    <col min="6660" max="6660" width="15.28515625" customWidth="1"/>
    <col min="6661" max="6662" width="15.5703125" customWidth="1"/>
    <col min="6663" max="6663" width="15.140625" customWidth="1"/>
    <col min="6664" max="6664" width="11.140625" customWidth="1"/>
    <col min="6912" max="6912" width="16.85546875" customWidth="1"/>
    <col min="6913" max="6913" width="11.85546875" customWidth="1"/>
    <col min="6914" max="6914" width="12.85546875" customWidth="1"/>
    <col min="6915" max="6915" width="1.7109375" customWidth="1"/>
    <col min="6916" max="6916" width="15.28515625" customWidth="1"/>
    <col min="6917" max="6918" width="15.5703125" customWidth="1"/>
    <col min="6919" max="6919" width="15.140625" customWidth="1"/>
    <col min="6920" max="6920" width="11.140625" customWidth="1"/>
    <col min="7168" max="7168" width="16.85546875" customWidth="1"/>
    <col min="7169" max="7169" width="11.85546875" customWidth="1"/>
    <col min="7170" max="7170" width="12.85546875" customWidth="1"/>
    <col min="7171" max="7171" width="1.7109375" customWidth="1"/>
    <col min="7172" max="7172" width="15.28515625" customWidth="1"/>
    <col min="7173" max="7174" width="15.5703125" customWidth="1"/>
    <col min="7175" max="7175" width="15.140625" customWidth="1"/>
    <col min="7176" max="7176" width="11.140625" customWidth="1"/>
    <col min="7424" max="7424" width="16.85546875" customWidth="1"/>
    <col min="7425" max="7425" width="11.85546875" customWidth="1"/>
    <col min="7426" max="7426" width="12.85546875" customWidth="1"/>
    <col min="7427" max="7427" width="1.7109375" customWidth="1"/>
    <col min="7428" max="7428" width="15.28515625" customWidth="1"/>
    <col min="7429" max="7430" width="15.5703125" customWidth="1"/>
    <col min="7431" max="7431" width="15.140625" customWidth="1"/>
    <col min="7432" max="7432" width="11.140625" customWidth="1"/>
    <col min="7680" max="7680" width="16.85546875" customWidth="1"/>
    <col min="7681" max="7681" width="11.85546875" customWidth="1"/>
    <col min="7682" max="7682" width="12.85546875" customWidth="1"/>
    <col min="7683" max="7683" width="1.7109375" customWidth="1"/>
    <col min="7684" max="7684" width="15.28515625" customWidth="1"/>
    <col min="7685" max="7686" width="15.5703125" customWidth="1"/>
    <col min="7687" max="7687" width="15.140625" customWidth="1"/>
    <col min="7688" max="7688" width="11.140625" customWidth="1"/>
    <col min="7936" max="7936" width="16.85546875" customWidth="1"/>
    <col min="7937" max="7937" width="11.85546875" customWidth="1"/>
    <col min="7938" max="7938" width="12.85546875" customWidth="1"/>
    <col min="7939" max="7939" width="1.7109375" customWidth="1"/>
    <col min="7940" max="7940" width="15.28515625" customWidth="1"/>
    <col min="7941" max="7942" width="15.5703125" customWidth="1"/>
    <col min="7943" max="7943" width="15.140625" customWidth="1"/>
    <col min="7944" max="7944" width="11.140625" customWidth="1"/>
    <col min="8192" max="8192" width="16.85546875" customWidth="1"/>
    <col min="8193" max="8193" width="11.85546875" customWidth="1"/>
    <col min="8194" max="8194" width="12.85546875" customWidth="1"/>
    <col min="8195" max="8195" width="1.7109375" customWidth="1"/>
    <col min="8196" max="8196" width="15.28515625" customWidth="1"/>
    <col min="8197" max="8198" width="15.5703125" customWidth="1"/>
    <col min="8199" max="8199" width="15.140625" customWidth="1"/>
    <col min="8200" max="8200" width="11.140625" customWidth="1"/>
    <col min="8448" max="8448" width="16.85546875" customWidth="1"/>
    <col min="8449" max="8449" width="11.85546875" customWidth="1"/>
    <col min="8450" max="8450" width="12.85546875" customWidth="1"/>
    <col min="8451" max="8451" width="1.7109375" customWidth="1"/>
    <col min="8452" max="8452" width="15.28515625" customWidth="1"/>
    <col min="8453" max="8454" width="15.5703125" customWidth="1"/>
    <col min="8455" max="8455" width="15.140625" customWidth="1"/>
    <col min="8456" max="8456" width="11.140625" customWidth="1"/>
    <col min="8704" max="8704" width="16.85546875" customWidth="1"/>
    <col min="8705" max="8705" width="11.85546875" customWidth="1"/>
    <col min="8706" max="8706" width="12.85546875" customWidth="1"/>
    <col min="8707" max="8707" width="1.7109375" customWidth="1"/>
    <col min="8708" max="8708" width="15.28515625" customWidth="1"/>
    <col min="8709" max="8710" width="15.5703125" customWidth="1"/>
    <col min="8711" max="8711" width="15.140625" customWidth="1"/>
    <col min="8712" max="8712" width="11.140625" customWidth="1"/>
    <col min="8960" max="8960" width="16.85546875" customWidth="1"/>
    <col min="8961" max="8961" width="11.85546875" customWidth="1"/>
    <col min="8962" max="8962" width="12.85546875" customWidth="1"/>
    <col min="8963" max="8963" width="1.7109375" customWidth="1"/>
    <col min="8964" max="8964" width="15.28515625" customWidth="1"/>
    <col min="8965" max="8966" width="15.5703125" customWidth="1"/>
    <col min="8967" max="8967" width="15.140625" customWidth="1"/>
    <col min="8968" max="8968" width="11.140625" customWidth="1"/>
    <col min="9216" max="9216" width="16.85546875" customWidth="1"/>
    <col min="9217" max="9217" width="11.85546875" customWidth="1"/>
    <col min="9218" max="9218" width="12.85546875" customWidth="1"/>
    <col min="9219" max="9219" width="1.7109375" customWidth="1"/>
    <col min="9220" max="9220" width="15.28515625" customWidth="1"/>
    <col min="9221" max="9222" width="15.5703125" customWidth="1"/>
    <col min="9223" max="9223" width="15.140625" customWidth="1"/>
    <col min="9224" max="9224" width="11.140625" customWidth="1"/>
    <col min="9472" max="9472" width="16.85546875" customWidth="1"/>
    <col min="9473" max="9473" width="11.85546875" customWidth="1"/>
    <col min="9474" max="9474" width="12.85546875" customWidth="1"/>
    <col min="9475" max="9475" width="1.7109375" customWidth="1"/>
    <col min="9476" max="9476" width="15.28515625" customWidth="1"/>
    <col min="9477" max="9478" width="15.5703125" customWidth="1"/>
    <col min="9479" max="9479" width="15.140625" customWidth="1"/>
    <col min="9480" max="9480" width="11.140625" customWidth="1"/>
    <col min="9728" max="9728" width="16.85546875" customWidth="1"/>
    <col min="9729" max="9729" width="11.85546875" customWidth="1"/>
    <col min="9730" max="9730" width="12.85546875" customWidth="1"/>
    <col min="9731" max="9731" width="1.7109375" customWidth="1"/>
    <col min="9732" max="9732" width="15.28515625" customWidth="1"/>
    <col min="9733" max="9734" width="15.5703125" customWidth="1"/>
    <col min="9735" max="9735" width="15.140625" customWidth="1"/>
    <col min="9736" max="9736" width="11.140625" customWidth="1"/>
    <col min="9984" max="9984" width="16.85546875" customWidth="1"/>
    <col min="9985" max="9985" width="11.85546875" customWidth="1"/>
    <col min="9986" max="9986" width="12.85546875" customWidth="1"/>
    <col min="9987" max="9987" width="1.7109375" customWidth="1"/>
    <col min="9988" max="9988" width="15.28515625" customWidth="1"/>
    <col min="9989" max="9990" width="15.5703125" customWidth="1"/>
    <col min="9991" max="9991" width="15.140625" customWidth="1"/>
    <col min="9992" max="9992" width="11.140625" customWidth="1"/>
    <col min="10240" max="10240" width="16.85546875" customWidth="1"/>
    <col min="10241" max="10241" width="11.85546875" customWidth="1"/>
    <col min="10242" max="10242" width="12.85546875" customWidth="1"/>
    <col min="10243" max="10243" width="1.7109375" customWidth="1"/>
    <col min="10244" max="10244" width="15.28515625" customWidth="1"/>
    <col min="10245" max="10246" width="15.5703125" customWidth="1"/>
    <col min="10247" max="10247" width="15.140625" customWidth="1"/>
    <col min="10248" max="10248" width="11.140625" customWidth="1"/>
    <col min="10496" max="10496" width="16.85546875" customWidth="1"/>
    <col min="10497" max="10497" width="11.85546875" customWidth="1"/>
    <col min="10498" max="10498" width="12.85546875" customWidth="1"/>
    <col min="10499" max="10499" width="1.7109375" customWidth="1"/>
    <col min="10500" max="10500" width="15.28515625" customWidth="1"/>
    <col min="10501" max="10502" width="15.5703125" customWidth="1"/>
    <col min="10503" max="10503" width="15.140625" customWidth="1"/>
    <col min="10504" max="10504" width="11.140625" customWidth="1"/>
    <col min="10752" max="10752" width="16.85546875" customWidth="1"/>
    <col min="10753" max="10753" width="11.85546875" customWidth="1"/>
    <col min="10754" max="10754" width="12.85546875" customWidth="1"/>
    <col min="10755" max="10755" width="1.7109375" customWidth="1"/>
    <col min="10756" max="10756" width="15.28515625" customWidth="1"/>
    <col min="10757" max="10758" width="15.5703125" customWidth="1"/>
    <col min="10759" max="10759" width="15.140625" customWidth="1"/>
    <col min="10760" max="10760" width="11.140625" customWidth="1"/>
    <col min="11008" max="11008" width="16.85546875" customWidth="1"/>
    <col min="11009" max="11009" width="11.85546875" customWidth="1"/>
    <col min="11010" max="11010" width="12.85546875" customWidth="1"/>
    <col min="11011" max="11011" width="1.7109375" customWidth="1"/>
    <col min="11012" max="11012" width="15.28515625" customWidth="1"/>
    <col min="11013" max="11014" width="15.5703125" customWidth="1"/>
    <col min="11015" max="11015" width="15.140625" customWidth="1"/>
    <col min="11016" max="11016" width="11.140625" customWidth="1"/>
    <col min="11264" max="11264" width="16.85546875" customWidth="1"/>
    <col min="11265" max="11265" width="11.85546875" customWidth="1"/>
    <col min="11266" max="11266" width="12.85546875" customWidth="1"/>
    <col min="11267" max="11267" width="1.7109375" customWidth="1"/>
    <col min="11268" max="11268" width="15.28515625" customWidth="1"/>
    <col min="11269" max="11270" width="15.5703125" customWidth="1"/>
    <col min="11271" max="11271" width="15.140625" customWidth="1"/>
    <col min="11272" max="11272" width="11.140625" customWidth="1"/>
    <col min="11520" max="11520" width="16.85546875" customWidth="1"/>
    <col min="11521" max="11521" width="11.85546875" customWidth="1"/>
    <col min="11522" max="11522" width="12.85546875" customWidth="1"/>
    <col min="11523" max="11523" width="1.7109375" customWidth="1"/>
    <col min="11524" max="11524" width="15.28515625" customWidth="1"/>
    <col min="11525" max="11526" width="15.5703125" customWidth="1"/>
    <col min="11527" max="11527" width="15.140625" customWidth="1"/>
    <col min="11528" max="11528" width="11.140625" customWidth="1"/>
    <col min="11776" max="11776" width="16.85546875" customWidth="1"/>
    <col min="11777" max="11777" width="11.85546875" customWidth="1"/>
    <col min="11778" max="11778" width="12.85546875" customWidth="1"/>
    <col min="11779" max="11779" width="1.7109375" customWidth="1"/>
    <col min="11780" max="11780" width="15.28515625" customWidth="1"/>
    <col min="11781" max="11782" width="15.5703125" customWidth="1"/>
    <col min="11783" max="11783" width="15.140625" customWidth="1"/>
    <col min="11784" max="11784" width="11.140625" customWidth="1"/>
    <col min="12032" max="12032" width="16.85546875" customWidth="1"/>
    <col min="12033" max="12033" width="11.85546875" customWidth="1"/>
    <col min="12034" max="12034" width="12.85546875" customWidth="1"/>
    <col min="12035" max="12035" width="1.7109375" customWidth="1"/>
    <col min="12036" max="12036" width="15.28515625" customWidth="1"/>
    <col min="12037" max="12038" width="15.5703125" customWidth="1"/>
    <col min="12039" max="12039" width="15.140625" customWidth="1"/>
    <col min="12040" max="12040" width="11.140625" customWidth="1"/>
    <col min="12288" max="12288" width="16.85546875" customWidth="1"/>
    <col min="12289" max="12289" width="11.85546875" customWidth="1"/>
    <col min="12290" max="12290" width="12.85546875" customWidth="1"/>
    <col min="12291" max="12291" width="1.7109375" customWidth="1"/>
    <col min="12292" max="12292" width="15.28515625" customWidth="1"/>
    <col min="12293" max="12294" width="15.5703125" customWidth="1"/>
    <col min="12295" max="12295" width="15.140625" customWidth="1"/>
    <col min="12296" max="12296" width="11.140625" customWidth="1"/>
    <col min="12544" max="12544" width="16.85546875" customWidth="1"/>
    <col min="12545" max="12545" width="11.85546875" customWidth="1"/>
    <col min="12546" max="12546" width="12.85546875" customWidth="1"/>
    <col min="12547" max="12547" width="1.7109375" customWidth="1"/>
    <col min="12548" max="12548" width="15.28515625" customWidth="1"/>
    <col min="12549" max="12550" width="15.5703125" customWidth="1"/>
    <col min="12551" max="12551" width="15.140625" customWidth="1"/>
    <col min="12552" max="12552" width="11.140625" customWidth="1"/>
    <col min="12800" max="12800" width="16.85546875" customWidth="1"/>
    <col min="12801" max="12801" width="11.85546875" customWidth="1"/>
    <col min="12802" max="12802" width="12.85546875" customWidth="1"/>
    <col min="12803" max="12803" width="1.7109375" customWidth="1"/>
    <col min="12804" max="12804" width="15.28515625" customWidth="1"/>
    <col min="12805" max="12806" width="15.5703125" customWidth="1"/>
    <col min="12807" max="12807" width="15.140625" customWidth="1"/>
    <col min="12808" max="12808" width="11.140625" customWidth="1"/>
    <col min="13056" max="13056" width="16.85546875" customWidth="1"/>
    <col min="13057" max="13057" width="11.85546875" customWidth="1"/>
    <col min="13058" max="13058" width="12.85546875" customWidth="1"/>
    <col min="13059" max="13059" width="1.7109375" customWidth="1"/>
    <col min="13060" max="13060" width="15.28515625" customWidth="1"/>
    <col min="13061" max="13062" width="15.5703125" customWidth="1"/>
    <col min="13063" max="13063" width="15.140625" customWidth="1"/>
    <col min="13064" max="13064" width="11.140625" customWidth="1"/>
    <col min="13312" max="13312" width="16.85546875" customWidth="1"/>
    <col min="13313" max="13313" width="11.85546875" customWidth="1"/>
    <col min="13314" max="13314" width="12.85546875" customWidth="1"/>
    <col min="13315" max="13315" width="1.7109375" customWidth="1"/>
    <col min="13316" max="13316" width="15.28515625" customWidth="1"/>
    <col min="13317" max="13318" width="15.5703125" customWidth="1"/>
    <col min="13319" max="13319" width="15.140625" customWidth="1"/>
    <col min="13320" max="13320" width="11.140625" customWidth="1"/>
    <col min="13568" max="13568" width="16.85546875" customWidth="1"/>
    <col min="13569" max="13569" width="11.85546875" customWidth="1"/>
    <col min="13570" max="13570" width="12.85546875" customWidth="1"/>
    <col min="13571" max="13571" width="1.7109375" customWidth="1"/>
    <col min="13572" max="13572" width="15.28515625" customWidth="1"/>
    <col min="13573" max="13574" width="15.5703125" customWidth="1"/>
    <col min="13575" max="13575" width="15.140625" customWidth="1"/>
    <col min="13576" max="13576" width="11.140625" customWidth="1"/>
    <col min="13824" max="13824" width="16.85546875" customWidth="1"/>
    <col min="13825" max="13825" width="11.85546875" customWidth="1"/>
    <col min="13826" max="13826" width="12.85546875" customWidth="1"/>
    <col min="13827" max="13827" width="1.7109375" customWidth="1"/>
    <col min="13828" max="13828" width="15.28515625" customWidth="1"/>
    <col min="13829" max="13830" width="15.5703125" customWidth="1"/>
    <col min="13831" max="13831" width="15.140625" customWidth="1"/>
    <col min="13832" max="13832" width="11.140625" customWidth="1"/>
    <col min="14080" max="14080" width="16.85546875" customWidth="1"/>
    <col min="14081" max="14081" width="11.85546875" customWidth="1"/>
    <col min="14082" max="14082" width="12.85546875" customWidth="1"/>
    <col min="14083" max="14083" width="1.7109375" customWidth="1"/>
    <col min="14084" max="14084" width="15.28515625" customWidth="1"/>
    <col min="14085" max="14086" width="15.5703125" customWidth="1"/>
    <col min="14087" max="14087" width="15.140625" customWidth="1"/>
    <col min="14088" max="14088" width="11.140625" customWidth="1"/>
    <col min="14336" max="14336" width="16.85546875" customWidth="1"/>
    <col min="14337" max="14337" width="11.85546875" customWidth="1"/>
    <col min="14338" max="14338" width="12.85546875" customWidth="1"/>
    <col min="14339" max="14339" width="1.7109375" customWidth="1"/>
    <col min="14340" max="14340" width="15.28515625" customWidth="1"/>
    <col min="14341" max="14342" width="15.5703125" customWidth="1"/>
    <col min="14343" max="14343" width="15.140625" customWidth="1"/>
    <col min="14344" max="14344" width="11.140625" customWidth="1"/>
    <col min="14592" max="14592" width="16.85546875" customWidth="1"/>
    <col min="14593" max="14593" width="11.85546875" customWidth="1"/>
    <col min="14594" max="14594" width="12.85546875" customWidth="1"/>
    <col min="14595" max="14595" width="1.7109375" customWidth="1"/>
    <col min="14596" max="14596" width="15.28515625" customWidth="1"/>
    <col min="14597" max="14598" width="15.5703125" customWidth="1"/>
    <col min="14599" max="14599" width="15.140625" customWidth="1"/>
    <col min="14600" max="14600" width="11.140625" customWidth="1"/>
    <col min="14848" max="14848" width="16.85546875" customWidth="1"/>
    <col min="14849" max="14849" width="11.85546875" customWidth="1"/>
    <col min="14850" max="14850" width="12.85546875" customWidth="1"/>
    <col min="14851" max="14851" width="1.7109375" customWidth="1"/>
    <col min="14852" max="14852" width="15.28515625" customWidth="1"/>
    <col min="14853" max="14854" width="15.5703125" customWidth="1"/>
    <col min="14855" max="14855" width="15.140625" customWidth="1"/>
    <col min="14856" max="14856" width="11.140625" customWidth="1"/>
    <col min="15104" max="15104" width="16.85546875" customWidth="1"/>
    <col min="15105" max="15105" width="11.85546875" customWidth="1"/>
    <col min="15106" max="15106" width="12.85546875" customWidth="1"/>
    <col min="15107" max="15107" width="1.7109375" customWidth="1"/>
    <col min="15108" max="15108" width="15.28515625" customWidth="1"/>
    <col min="15109" max="15110" width="15.5703125" customWidth="1"/>
    <col min="15111" max="15111" width="15.140625" customWidth="1"/>
    <col min="15112" max="15112" width="11.140625" customWidth="1"/>
    <col min="15360" max="15360" width="16.85546875" customWidth="1"/>
    <col min="15361" max="15361" width="11.85546875" customWidth="1"/>
    <col min="15362" max="15362" width="12.85546875" customWidth="1"/>
    <col min="15363" max="15363" width="1.7109375" customWidth="1"/>
    <col min="15364" max="15364" width="15.28515625" customWidth="1"/>
    <col min="15365" max="15366" width="15.5703125" customWidth="1"/>
    <col min="15367" max="15367" width="15.140625" customWidth="1"/>
    <col min="15368" max="15368" width="11.140625" customWidth="1"/>
    <col min="15616" max="15616" width="16.85546875" customWidth="1"/>
    <col min="15617" max="15617" width="11.85546875" customWidth="1"/>
    <col min="15618" max="15618" width="12.85546875" customWidth="1"/>
    <col min="15619" max="15619" width="1.7109375" customWidth="1"/>
    <col min="15620" max="15620" width="15.28515625" customWidth="1"/>
    <col min="15621" max="15622" width="15.5703125" customWidth="1"/>
    <col min="15623" max="15623" width="15.140625" customWidth="1"/>
    <col min="15624" max="15624" width="11.140625" customWidth="1"/>
    <col min="15872" max="15872" width="16.85546875" customWidth="1"/>
    <col min="15873" max="15873" width="11.85546875" customWidth="1"/>
    <col min="15874" max="15874" width="12.85546875" customWidth="1"/>
    <col min="15875" max="15875" width="1.7109375" customWidth="1"/>
    <col min="15876" max="15876" width="15.28515625" customWidth="1"/>
    <col min="15877" max="15878" width="15.5703125" customWidth="1"/>
    <col min="15879" max="15879" width="15.140625" customWidth="1"/>
    <col min="15880" max="15880" width="11.140625" customWidth="1"/>
    <col min="16128" max="16128" width="16.85546875" customWidth="1"/>
    <col min="16129" max="16129" width="11.85546875" customWidth="1"/>
    <col min="16130" max="16130" width="12.85546875" customWidth="1"/>
    <col min="16131" max="16131" width="1.7109375" customWidth="1"/>
    <col min="16132" max="16132" width="15.28515625" customWidth="1"/>
    <col min="16133" max="16134" width="15.5703125" customWidth="1"/>
    <col min="16135" max="16135" width="15.140625" customWidth="1"/>
    <col min="16136" max="16136" width="11.140625" customWidth="1"/>
  </cols>
  <sheetData>
    <row r="3" spans="1:13" x14ac:dyDescent="0.25">
      <c r="A3" t="s">
        <v>0</v>
      </c>
      <c r="F3" s="1"/>
    </row>
    <row r="4" spans="1:13" x14ac:dyDescent="0.25">
      <c r="A4" s="3"/>
    </row>
    <row r="5" spans="1:13" ht="23.25" x14ac:dyDescent="0.35">
      <c r="A5" s="4" t="s">
        <v>1</v>
      </c>
      <c r="E5" s="5"/>
      <c r="F5" s="6"/>
      <c r="G5" s="7"/>
      <c r="I5" s="8"/>
      <c r="K5" s="2"/>
      <c r="L5" s="9"/>
    </row>
    <row r="6" spans="1:13" s="3" customFormat="1" ht="12.75" x14ac:dyDescent="0.2">
      <c r="A6" s="10" t="s">
        <v>2</v>
      </c>
      <c r="F6" s="11"/>
      <c r="G6" s="12"/>
      <c r="I6" s="13"/>
      <c r="K6" s="14"/>
      <c r="L6" s="9"/>
    </row>
    <row r="7" spans="1:13" ht="15.75" thickBot="1" x14ac:dyDescent="0.3">
      <c r="A7" s="15" t="s">
        <v>3</v>
      </c>
      <c r="B7" s="6"/>
      <c r="C7" s="16"/>
      <c r="M7" s="12"/>
    </row>
    <row r="8" spans="1:13" ht="15.75" thickBot="1" x14ac:dyDescent="0.3">
      <c r="B8" s="6"/>
      <c r="C8" s="16"/>
      <c r="E8" s="17" t="s">
        <v>0</v>
      </c>
      <c r="F8" s="18" t="s">
        <v>4</v>
      </c>
      <c r="G8" s="19" t="s">
        <v>5</v>
      </c>
      <c r="H8" s="9"/>
      <c r="I8" s="9"/>
    </row>
    <row r="9" spans="1:13" ht="15.75" thickBot="1" x14ac:dyDescent="0.3">
      <c r="B9" s="6"/>
      <c r="C9" s="16"/>
      <c r="E9" s="20"/>
      <c r="F9" s="21"/>
      <c r="G9" s="19"/>
      <c r="H9" s="9"/>
    </row>
    <row r="10" spans="1:13" ht="16.5" thickBot="1" x14ac:dyDescent="0.3">
      <c r="A10" s="22" t="s">
        <v>6</v>
      </c>
      <c r="B10" s="23"/>
      <c r="E10" s="24" t="s">
        <v>7</v>
      </c>
      <c r="F10" s="25" t="s">
        <v>8</v>
      </c>
      <c r="G10" s="26">
        <f>+B20</f>
        <v>0</v>
      </c>
    </row>
    <row r="11" spans="1:13" ht="15.75" thickBot="1" x14ac:dyDescent="0.3">
      <c r="A11" s="27" t="s">
        <v>9</v>
      </c>
      <c r="B11" s="28"/>
      <c r="C11" s="29" t="s">
        <v>10</v>
      </c>
      <c r="E11" s="30" t="s">
        <v>11</v>
      </c>
      <c r="F11" s="31" t="s">
        <v>8</v>
      </c>
      <c r="G11" s="32">
        <f>B11</f>
        <v>0</v>
      </c>
      <c r="H11" s="33"/>
    </row>
    <row r="12" spans="1:13" ht="15.75" thickBot="1" x14ac:dyDescent="0.3">
      <c r="E12" s="34" t="s">
        <v>12</v>
      </c>
      <c r="F12" s="35" t="s">
        <v>8</v>
      </c>
      <c r="G12" s="36">
        <f>G11*G10</f>
        <v>0</v>
      </c>
    </row>
    <row r="13" spans="1:13" ht="15.75" thickBot="1" x14ac:dyDescent="0.3">
      <c r="A13" s="37" t="s">
        <v>13</v>
      </c>
      <c r="B13" s="38"/>
      <c r="C13" s="29" t="s">
        <v>14</v>
      </c>
      <c r="E13" s="39" t="s">
        <v>15</v>
      </c>
      <c r="F13" s="40">
        <v>0.57499999999999996</v>
      </c>
      <c r="G13" s="36" t="s">
        <v>8</v>
      </c>
      <c r="J13" s="73"/>
    </row>
    <row r="14" spans="1:13" x14ac:dyDescent="0.25">
      <c r="E14" s="41" t="s">
        <v>16</v>
      </c>
      <c r="F14" s="42">
        <f>B13</f>
        <v>0</v>
      </c>
      <c r="G14" s="32" t="s">
        <v>8</v>
      </c>
      <c r="H14" s="43"/>
    </row>
    <row r="15" spans="1:13" x14ac:dyDescent="0.25">
      <c r="A15" s="44" t="s">
        <v>17</v>
      </c>
      <c r="B15" s="45"/>
      <c r="C15" s="45"/>
      <c r="E15" s="34" t="s">
        <v>12</v>
      </c>
      <c r="F15" s="35">
        <f>F14*F13</f>
        <v>0</v>
      </c>
      <c r="G15" s="36" t="s">
        <v>8</v>
      </c>
    </row>
    <row r="16" spans="1:13" ht="15.75" thickBot="1" x14ac:dyDescent="0.3">
      <c r="A16" s="46"/>
      <c r="B16" s="47"/>
      <c r="C16" s="45"/>
      <c r="E16" s="48"/>
      <c r="F16" s="49"/>
      <c r="G16" s="50"/>
    </row>
    <row r="17" spans="1:7" ht="15.75" thickBot="1" x14ac:dyDescent="0.3">
      <c r="A17" s="27"/>
      <c r="B17" s="51">
        <v>0</v>
      </c>
      <c r="C17" s="45"/>
      <c r="E17" s="52" t="s">
        <v>18</v>
      </c>
      <c r="F17" s="35" t="s">
        <v>8</v>
      </c>
      <c r="G17" s="36">
        <f>B17</f>
        <v>0</v>
      </c>
    </row>
    <row r="18" spans="1:7" ht="15" customHeight="1" x14ac:dyDescent="0.25">
      <c r="A18" s="27"/>
      <c r="B18" s="47"/>
      <c r="C18" s="45"/>
      <c r="E18" s="41" t="s">
        <v>19</v>
      </c>
      <c r="F18" s="53" t="s">
        <v>8</v>
      </c>
      <c r="G18" s="54">
        <f>B13/B28*B27</f>
        <v>0</v>
      </c>
    </row>
    <row r="19" spans="1:7" ht="15.75" thickBot="1" x14ac:dyDescent="0.3">
      <c r="C19" s="55"/>
      <c r="E19" s="56" t="s">
        <v>20</v>
      </c>
      <c r="F19" s="53" t="s">
        <v>8</v>
      </c>
      <c r="G19" s="54">
        <f>B31</f>
        <v>9.1999999999999993</v>
      </c>
    </row>
    <row r="20" spans="1:7" ht="15.75" thickBot="1" x14ac:dyDescent="0.3">
      <c r="A20" s="44" t="s">
        <v>21</v>
      </c>
      <c r="B20" s="57"/>
      <c r="C20" s="58"/>
      <c r="E20" s="59" t="s">
        <v>22</v>
      </c>
      <c r="F20" s="60">
        <f>+F15</f>
        <v>0</v>
      </c>
      <c r="G20" s="60">
        <f>G12+G17+G18+G19</f>
        <v>9.1999999999999993</v>
      </c>
    </row>
    <row r="21" spans="1:7" s="23" customFormat="1" x14ac:dyDescent="0.25">
      <c r="A21" s="45" t="s">
        <v>23</v>
      </c>
      <c r="B21" s="61">
        <v>30.09</v>
      </c>
      <c r="C21" s="45"/>
      <c r="E21" s="23" t="s">
        <v>0</v>
      </c>
      <c r="F21" s="62"/>
    </row>
    <row r="22" spans="1:7" x14ac:dyDescent="0.25">
      <c r="A22" s="58" t="s">
        <v>24</v>
      </c>
      <c r="B22" s="47">
        <v>31.92</v>
      </c>
      <c r="C22" s="45"/>
      <c r="F22" s="63"/>
      <c r="G22" s="6"/>
    </row>
    <row r="23" spans="1:7" x14ac:dyDescent="0.25">
      <c r="A23" s="64" t="s">
        <v>25</v>
      </c>
      <c r="B23" s="47">
        <v>34.409999999999997</v>
      </c>
      <c r="C23" s="45"/>
      <c r="E23" s="23"/>
      <c r="F23" s="23"/>
      <c r="G23" s="6"/>
    </row>
    <row r="24" spans="1:7" x14ac:dyDescent="0.25">
      <c r="A24" s="45" t="s">
        <v>26</v>
      </c>
      <c r="B24" s="47">
        <v>51.65</v>
      </c>
      <c r="C24" s="45"/>
      <c r="E24" s="23"/>
      <c r="F24" s="23"/>
      <c r="G24" s="6"/>
    </row>
    <row r="25" spans="1:7" x14ac:dyDescent="0.25">
      <c r="A25" s="45" t="s">
        <v>27</v>
      </c>
      <c r="B25" s="47">
        <v>81.36</v>
      </c>
      <c r="C25" s="45"/>
      <c r="E25" s="23"/>
      <c r="F25" s="23"/>
      <c r="G25" s="6"/>
    </row>
    <row r="26" spans="1:7" ht="15.75" thickBot="1" x14ac:dyDescent="0.3">
      <c r="A26" s="65"/>
      <c r="B26" s="65"/>
      <c r="C26" s="23"/>
      <c r="E26" s="23"/>
      <c r="F26" s="23"/>
      <c r="G26" s="6"/>
    </row>
    <row r="27" spans="1:7" s="23" customFormat="1" ht="20.25" thickBot="1" x14ac:dyDescent="0.4">
      <c r="A27" s="66" t="s">
        <v>28</v>
      </c>
      <c r="B27" s="67"/>
      <c r="C27" s="45" t="s">
        <v>29</v>
      </c>
      <c r="E27" s="68" t="s">
        <v>30</v>
      </c>
      <c r="G27" s="6"/>
    </row>
    <row r="28" spans="1:7" s="23" customFormat="1" x14ac:dyDescent="0.25">
      <c r="A28" s="37" t="s">
        <v>31</v>
      </c>
      <c r="B28" s="69">
        <v>25</v>
      </c>
      <c r="C28" s="45" t="s">
        <v>32</v>
      </c>
      <c r="G28" s="6"/>
    </row>
    <row r="29" spans="1:7" s="23" customFormat="1" ht="15.75" thickBot="1" x14ac:dyDescent="0.3">
      <c r="A29" s="15"/>
      <c r="B29" s="70"/>
      <c r="C29" s="70"/>
      <c r="G29" s="6"/>
    </row>
    <row r="30" spans="1:7" ht="15.75" thickBot="1" x14ac:dyDescent="0.3">
      <c r="A30" s="66" t="s">
        <v>33</v>
      </c>
      <c r="B30" s="71">
        <v>16</v>
      </c>
      <c r="C30" s="45"/>
      <c r="D30" s="70"/>
      <c r="E30" s="70"/>
    </row>
    <row r="31" spans="1:7" x14ac:dyDescent="0.25">
      <c r="A31" s="37"/>
      <c r="B31" s="72">
        <f>B30*0.575</f>
        <v>9.1999999999999993</v>
      </c>
      <c r="C31" s="45"/>
    </row>
    <row r="32" spans="1:7" x14ac:dyDescent="0.25">
      <c r="A32" s="15" t="s">
        <v>3</v>
      </c>
    </row>
  </sheetData>
  <hyperlinks>
    <hyperlink ref="E27" r:id="rId1"/>
  </hyperlinks>
  <pageMargins left="0.7" right="0.7" top="0.75" bottom="0.75" header="0.3" footer="0.3"/>
  <pageSetup scale="90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UW-Parkside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UwpUser</dc:creator>
  <cp:lastModifiedBy>uwpuser</cp:lastModifiedBy>
  <cp:lastPrinted>2015-10-15T15:01:55Z</cp:lastPrinted>
  <dcterms:created xsi:type="dcterms:W3CDTF">2013-07-24T19:09:28Z</dcterms:created>
  <dcterms:modified xsi:type="dcterms:W3CDTF">2015-10-22T13:02:01Z</dcterms:modified>
</cp:coreProperties>
</file>