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8195" windowHeight="12330"/>
  </bookViews>
  <sheets>
    <sheet name="TER" sheetId="1" r:id="rId1"/>
    <sheet name="Tips and Reminders" sheetId="2" r:id="rId2"/>
    <sheet name="Submission Checklist" sheetId="3" r:id="rId3"/>
    <sheet name="Lowest Logical Fare Calculator" sheetId="4" r:id="rId4"/>
  </sheets>
  <externalReferences>
    <externalReference r:id="rId5"/>
  </externalReferences>
  <definedNames>
    <definedName name="_xlnm.Print_Area" localSheetId="0">TER!$A$1:$V$47</definedName>
    <definedName name="_xlnm.Print_Area" localSheetId="1">'Tips and Reminders'!$A:$A</definedName>
  </definedNames>
  <calcPr calcId="145621"/>
</workbook>
</file>

<file path=xl/calcChain.xml><?xml version="1.0" encoding="utf-8"?>
<calcChain xmlns="http://schemas.openxmlformats.org/spreadsheetml/2006/main">
  <c r="R37" i="1" l="1"/>
  <c r="B31" i="4" l="1"/>
  <c r="G19" i="4" s="1"/>
  <c r="G18" i="4"/>
  <c r="G17" i="4"/>
  <c r="F14" i="4" l="1"/>
  <c r="F15" i="4" s="1"/>
  <c r="F20" i="4" s="1"/>
  <c r="G11" i="4"/>
  <c r="G10" i="4"/>
  <c r="S44" i="1"/>
  <c r="S43" i="1"/>
  <c r="S41" i="1"/>
  <c r="U37" i="1"/>
  <c r="T37" i="1"/>
  <c r="S37" i="1"/>
  <c r="O37" i="1"/>
  <c r="N37" i="1"/>
  <c r="M37" i="1"/>
  <c r="L37" i="1"/>
  <c r="V36" i="1"/>
  <c r="V35" i="1"/>
  <c r="V34" i="1"/>
  <c r="V33" i="1"/>
  <c r="V32" i="1"/>
  <c r="V31" i="1"/>
  <c r="V30" i="1"/>
  <c r="V29" i="1"/>
  <c r="V28" i="1"/>
  <c r="V27" i="1"/>
  <c r="V26" i="1"/>
  <c r="V25" i="1"/>
  <c r="V24" i="1"/>
  <c r="V23" i="1"/>
  <c r="V22" i="1"/>
  <c r="V21" i="1"/>
  <c r="V20" i="1"/>
  <c r="V19" i="1"/>
  <c r="A14" i="1"/>
  <c r="V42" i="1" l="1"/>
  <c r="V37" i="1"/>
  <c r="G12" i="4"/>
  <c r="G20" i="4" s="1"/>
  <c r="V43" i="1" l="1"/>
</calcChain>
</file>

<file path=xl/comments1.xml><?xml version="1.0" encoding="utf-8"?>
<comments xmlns="http://schemas.openxmlformats.org/spreadsheetml/2006/main">
  <authors>
    <author>UwpUser</author>
    <author>UWSA</author>
    <author>terri gill</author>
    <author>bohnenkamp</author>
  </authors>
  <commentList>
    <comment ref="A5" authorId="0">
      <text>
        <r>
          <rPr>
            <b/>
            <sz val="9"/>
            <color indexed="81"/>
            <rFont val="Tahoma"/>
            <family val="2"/>
          </rPr>
          <t>Use this space to split expenses from different funding sources</t>
        </r>
      </text>
    </comment>
    <comment ref="C5" authorId="0">
      <text>
        <r>
          <rPr>
            <sz val="9"/>
            <color indexed="81"/>
            <rFont val="Tahoma"/>
            <family val="2"/>
          </rPr>
          <t xml:space="preserve">see J:/Campus Info/Business Services/Funding String Chartfields/ Account Codes FYXX
</t>
        </r>
      </text>
    </comment>
    <comment ref="D5" authorId="0">
      <text>
        <r>
          <rPr>
            <b/>
            <sz val="9"/>
            <color indexed="81"/>
            <rFont val="Tahoma"/>
            <family val="2"/>
          </rPr>
          <t xml:space="preserve">3 digit number
</t>
        </r>
      </text>
    </comment>
    <comment ref="E5" authorId="0">
      <text>
        <r>
          <rPr>
            <b/>
            <sz val="9"/>
            <color indexed="81"/>
            <rFont val="Tahoma"/>
            <family val="2"/>
          </rPr>
          <t>6 digit number</t>
        </r>
      </text>
    </comment>
    <comment ref="F5" authorId="0">
      <text>
        <r>
          <rPr>
            <b/>
            <sz val="9"/>
            <color indexed="81"/>
            <rFont val="Tahoma"/>
            <family val="2"/>
          </rPr>
          <t>1 digit number</t>
        </r>
      </text>
    </comment>
    <comment ref="H5" authorId="0">
      <text>
        <r>
          <rPr>
            <b/>
            <sz val="9"/>
            <color indexed="81"/>
            <rFont val="Tahoma"/>
            <family val="2"/>
          </rPr>
          <t xml:space="preserve">FYXX
</t>
        </r>
      </text>
    </comment>
    <comment ref="I5" authorId="0">
      <text>
        <r>
          <rPr>
            <b/>
            <sz val="9"/>
            <color indexed="81"/>
            <rFont val="Tahoma"/>
            <family val="2"/>
          </rPr>
          <t>7 digits</t>
        </r>
      </text>
    </comment>
    <comment ref="K7" authorId="1">
      <text>
        <r>
          <rPr>
            <b/>
            <sz val="9"/>
            <color indexed="81"/>
            <rFont val="Tahoma"/>
            <family val="2"/>
          </rPr>
          <t>If check can't be mailed, indicate name and phone number for pickup.</t>
        </r>
        <r>
          <rPr>
            <sz val="9"/>
            <color indexed="81"/>
            <rFont val="Tahoma"/>
            <family val="2"/>
          </rPr>
          <t xml:space="preserve">
</t>
        </r>
      </text>
    </comment>
    <comment ref="K11" authorId="2">
      <text>
        <r>
          <rPr>
            <b/>
            <sz val="9"/>
            <color indexed="81"/>
            <rFont val="Tahoma"/>
            <family val="2"/>
          </rPr>
          <t>Select UW Employee if payee is employed at any UW System institution, including payrolled students.  Use Employee ID instead of SSN.</t>
        </r>
        <r>
          <rPr>
            <sz val="8"/>
            <color indexed="81"/>
            <rFont val="Tahoma"/>
            <family val="2"/>
          </rPr>
          <t xml:space="preserve">
</t>
        </r>
      </text>
    </comment>
    <comment ref="L16" authorId="0">
      <text>
        <r>
          <rPr>
            <b/>
            <sz val="9"/>
            <color indexed="81"/>
            <rFont val="Tahoma"/>
            <family val="2"/>
          </rPr>
          <t>To be used for 
pro-card and pre-paid purchases. Does not add into reimbursement amount</t>
        </r>
      </text>
    </comment>
    <comment ref="Q16" authorId="1">
      <text>
        <r>
          <rPr>
            <b/>
            <sz val="9"/>
            <color indexed="81"/>
            <rFont val="Tahoma"/>
            <family val="2"/>
          </rPr>
          <t>Cannot exceed maximums.  Go to the Travel Regulations, Appendix D, for more information.</t>
        </r>
      </text>
    </comment>
    <comment ref="S16" authorId="1">
      <text>
        <r>
          <rPr>
            <b/>
            <sz val="9"/>
            <color indexed="81"/>
            <rFont val="Tahoma"/>
            <family val="2"/>
          </rPr>
          <t>Maximums are $8.00 for in-state and $10.00 for out-of-state.  Exceptions require documentation.</t>
        </r>
        <r>
          <rPr>
            <sz val="9"/>
            <color indexed="81"/>
            <rFont val="Tahoma"/>
            <family val="2"/>
          </rPr>
          <t xml:space="preserve">
</t>
        </r>
      </text>
    </comment>
    <comment ref="T16" authorId="1">
      <text>
        <r>
          <rPr>
            <b/>
            <sz val="9"/>
            <color indexed="81"/>
            <rFont val="Tahoma"/>
            <family val="2"/>
          </rPr>
          <t>Maximums are $10.00 for in-state and $15.00 for out-of-state.  Exceptions require documentation.</t>
        </r>
        <r>
          <rPr>
            <sz val="9"/>
            <color indexed="81"/>
            <rFont val="Tahoma"/>
            <family val="2"/>
          </rPr>
          <t xml:space="preserve">
</t>
        </r>
      </text>
    </comment>
    <comment ref="U16" authorId="1">
      <text>
        <r>
          <rPr>
            <b/>
            <sz val="9"/>
            <color indexed="81"/>
            <rFont val="Tahoma"/>
            <family val="2"/>
          </rPr>
          <t>Maximums are $20.00 for in-state and $25.00 for out-of-state.  Exceptions require documentation.</t>
        </r>
        <r>
          <rPr>
            <sz val="9"/>
            <color indexed="81"/>
            <rFont val="Tahoma"/>
            <family val="2"/>
          </rPr>
          <t xml:space="preserve">
</t>
        </r>
      </text>
    </comment>
    <comment ref="U45" authorId="3">
      <text>
        <r>
          <rPr>
            <b/>
            <sz val="8"/>
            <color indexed="81"/>
            <rFont val="Tahoma"/>
            <family val="2"/>
          </rPr>
          <t>If reimbursement is to be less than the grand total above, indicate amount below.</t>
        </r>
      </text>
    </comment>
  </commentList>
</comments>
</file>

<file path=xl/comments2.xml><?xml version="1.0" encoding="utf-8"?>
<comments xmlns="http://schemas.openxmlformats.org/spreadsheetml/2006/main">
  <authors>
    <author>Robert Lerch</author>
    <author>UwpUser</author>
    <author>Dale Abersold</author>
    <author>RALDEN</author>
  </authors>
  <commentList>
    <comment ref="F8" authorId="0">
      <text>
        <r>
          <rPr>
            <b/>
            <sz val="8"/>
            <color indexed="81"/>
            <rFont val="Tahoma"/>
            <family val="2"/>
          </rPr>
          <t>Personal Vehicle: Your own insurance and maintainence is required</t>
        </r>
        <r>
          <rPr>
            <sz val="8"/>
            <color indexed="81"/>
            <rFont val="Tahoma"/>
            <family val="2"/>
          </rPr>
          <t xml:space="preserve">
</t>
        </r>
      </text>
    </comment>
    <comment ref="G8" authorId="1">
      <text>
        <r>
          <rPr>
            <b/>
            <sz val="9"/>
            <color indexed="81"/>
            <rFont val="Tahoma"/>
            <family val="2"/>
          </rPr>
          <t>Daily rate includes all insurance</t>
        </r>
      </text>
    </comment>
    <comment ref="B11" authorId="2">
      <text>
        <r>
          <rPr>
            <b/>
            <sz val="8"/>
            <color indexed="81"/>
            <rFont val="Tahoma"/>
            <family val="2"/>
          </rPr>
          <t>Enter the expected number of days this trip will take.  Must be in whole days.</t>
        </r>
        <r>
          <rPr>
            <sz val="8"/>
            <color indexed="81"/>
            <rFont val="Tahoma"/>
            <family val="2"/>
          </rPr>
          <t xml:space="preserve">
</t>
        </r>
      </text>
    </comment>
    <comment ref="B13" authorId="2">
      <text>
        <r>
          <rPr>
            <b/>
            <sz val="8"/>
            <color indexed="81"/>
            <rFont val="Tahoma"/>
            <family val="2"/>
          </rPr>
          <t>Enter expected round trip  miles, both point to point and local "vicinity" miles for the trip.</t>
        </r>
        <r>
          <rPr>
            <sz val="8"/>
            <color indexed="81"/>
            <rFont val="Tahoma"/>
            <family val="2"/>
          </rPr>
          <t xml:space="preserve">
</t>
        </r>
      </text>
    </comment>
    <comment ref="B16" authorId="1">
      <text>
        <r>
          <rPr>
            <b/>
            <sz val="9"/>
            <color indexed="81"/>
            <rFont val="Tahoma"/>
            <family val="2"/>
          </rPr>
          <t xml:space="preserve">$30.00 fee to pick up car on Friday to use for Monday morning.
$20.00 fee to pick up car on Saturday to use on Monday morning. **replaces daily rate for these days**
</t>
        </r>
      </text>
    </comment>
    <comment ref="B20" authorId="3">
      <text>
        <r>
          <rPr>
            <sz val="8"/>
            <color indexed="81"/>
            <rFont val="Tahoma"/>
            <family val="2"/>
          </rPr>
          <t xml:space="preserve">Select Rate from chart below. Two people or less are expected to use a compact or standard vehicle.
</t>
        </r>
      </text>
    </comment>
    <comment ref="E20" authorId="2">
      <text>
        <r>
          <rPr>
            <b/>
            <sz val="8"/>
            <color indexed="81"/>
            <rFont val="Tahoma"/>
            <family val="2"/>
          </rPr>
          <t>Based on the information you entered, here is how the different modes compare in cost</t>
        </r>
        <r>
          <rPr>
            <sz val="8"/>
            <color indexed="81"/>
            <rFont val="Tahoma"/>
            <family val="2"/>
          </rPr>
          <t xml:space="preserve">
</t>
        </r>
      </text>
    </comment>
    <comment ref="B27" authorId="2">
      <text>
        <r>
          <rPr>
            <b/>
            <sz val="8"/>
            <color indexed="81"/>
            <rFont val="Tahoma"/>
            <family val="2"/>
          </rPr>
          <t>Enter the market rate of gas per gallon at time if the travel</t>
        </r>
      </text>
    </comment>
    <comment ref="B28" authorId="2">
      <text>
        <r>
          <rPr>
            <b/>
            <sz val="8"/>
            <color indexed="81"/>
            <rFont val="Tahoma"/>
            <family val="2"/>
          </rPr>
          <t xml:space="preserve">We assume 25 mpg Compact/Standard, 
We assume 20 mpg for Full Size &amp; Minivan
We assume 15 mpg for all larger vehicles
 </t>
        </r>
        <r>
          <rPr>
            <sz val="8"/>
            <color indexed="81"/>
            <rFont val="Tahoma"/>
            <family val="2"/>
          </rPr>
          <t xml:space="preserve">
</t>
        </r>
      </text>
    </comment>
    <comment ref="B30" authorId="1">
      <text>
        <r>
          <rPr>
            <b/>
            <sz val="9"/>
            <color indexed="81"/>
            <rFont val="Tahoma"/>
            <family val="2"/>
          </rPr>
          <t>closest office to home or Parkside, whichever is closer</t>
        </r>
      </text>
    </comment>
  </commentList>
</comments>
</file>

<file path=xl/sharedStrings.xml><?xml version="1.0" encoding="utf-8"?>
<sst xmlns="http://schemas.openxmlformats.org/spreadsheetml/2006/main" count="173" uniqueCount="121">
  <si>
    <t>Click here for Travel Policy</t>
  </si>
  <si>
    <t xml:space="preserve"> </t>
  </si>
  <si>
    <t>Vendor Number:</t>
  </si>
  <si>
    <t>UW TRAVEL  EXPENSE  REPORT</t>
  </si>
  <si>
    <t>Travel Expense Amount(s)</t>
  </si>
  <si>
    <t>Account</t>
  </si>
  <si>
    <t>Fund</t>
  </si>
  <si>
    <t>Dept ID</t>
  </si>
  <si>
    <t>Prog.</t>
  </si>
  <si>
    <t>Class</t>
  </si>
  <si>
    <t>Budget Year</t>
  </si>
  <si>
    <t>Project</t>
  </si>
  <si>
    <t>Name (Last)</t>
  </si>
  <si>
    <t>(First)</t>
  </si>
  <si>
    <t>(Initial)</t>
  </si>
  <si>
    <t xml:space="preserve"> Explanations/Justifications/Cost Comparisons</t>
  </si>
  <si>
    <r>
      <t xml:space="preserve">Send check to: </t>
    </r>
    <r>
      <rPr>
        <sz val="8"/>
        <rFont val="Helvetica"/>
        <family val="2"/>
      </rPr>
      <t>(when possible, please use campus mail)</t>
    </r>
  </si>
  <si>
    <t>(-) Travel Advance Amount</t>
  </si>
  <si>
    <t>Type of Employment (Please Check)</t>
  </si>
  <si>
    <t>Net Amount</t>
  </si>
  <si>
    <t>Headquarters City</t>
  </si>
  <si>
    <t>Kenosha</t>
  </si>
  <si>
    <t xml:space="preserve">Contact Person: </t>
  </si>
  <si>
    <t>Telephone Number:</t>
  </si>
  <si>
    <t>Month         and Day           of Travel</t>
  </si>
  <si>
    <t xml:space="preserve">Depart                     Time        </t>
  </si>
  <si>
    <t>Return          Time</t>
  </si>
  <si>
    <r>
      <t xml:space="preserve">Direct Billed       Expenses           </t>
    </r>
    <r>
      <rPr>
        <sz val="8"/>
        <rFont val="Helvetica-Narrow"/>
        <family val="2"/>
      </rPr>
      <t xml:space="preserve"> (Omit from Total)</t>
    </r>
  </si>
  <si>
    <t>Personal   Vehicle    Miles</t>
  </si>
  <si>
    <t>Fares:               Air, Train,        Auto, Taxi</t>
  </si>
  <si>
    <t>Misc. Exp.                Reg. Fee,               Phone,...</t>
  </si>
  <si>
    <t>Lodging                         If at                      conf. site</t>
  </si>
  <si>
    <t>Breakfast</t>
  </si>
  <si>
    <t>Lunch</t>
  </si>
  <si>
    <t>Dinner</t>
  </si>
  <si>
    <t>Total Expenses</t>
  </si>
  <si>
    <t>***DON'T FORGET WHO, WHAT , WHERE, WHEN, WHY AND HOW****</t>
  </si>
  <si>
    <t>Miles at</t>
  </si>
  <si>
    <t>Per Mile  =</t>
  </si>
  <si>
    <t xml:space="preserve">Mileage Cost: </t>
  </si>
  <si>
    <t xml:space="preserve">Grand Total: </t>
  </si>
  <si>
    <t>Claimant's Signature</t>
  </si>
  <si>
    <t>Date</t>
  </si>
  <si>
    <t>Office Phone No.</t>
  </si>
  <si>
    <t xml:space="preserve">Limited to:  </t>
  </si>
  <si>
    <t>Supervisor Approval</t>
  </si>
  <si>
    <t>Dean, Director,or Other Approvals</t>
  </si>
  <si>
    <t>Inst. Pre-Audit Approval</t>
  </si>
  <si>
    <t>*Lowest Logical Fare(attach spreadsheet)=</t>
  </si>
  <si>
    <t>Expense Report Tips &amp; Reminders</t>
  </si>
  <si>
    <t>·  TER amounts must be listed in U.S. dollars.  Include foreign currency conversion receipts or credit card statements with your international travel claims to verify the conversion rate used. If you use Oanda.com's currency converter to obtain your conversion rates, print out the rate page(s) and attach to your TER.</t>
  </si>
  <si>
    <t>If you are submitting receipts for a candidate expense reimbursement please include:</t>
  </si>
  <si>
    <r>
      <t>o</t>
    </r>
    <r>
      <rPr>
        <sz val="7"/>
        <color theme="1"/>
        <rFont val="Times New Roman"/>
        <family val="1"/>
      </rPr>
      <t xml:space="preserve">   </t>
    </r>
    <r>
      <rPr>
        <sz val="12"/>
        <color theme="1"/>
        <rFont val="Calibri"/>
        <family val="2"/>
        <scheme val="minor"/>
      </rPr>
      <t>TER – signed by self and supervisor, plus your chair/dean or fund manager (if required)</t>
    </r>
  </si>
  <si>
    <r>
      <t>o</t>
    </r>
    <r>
      <rPr>
        <sz val="7"/>
        <color theme="1"/>
        <rFont val="Times New Roman"/>
        <family val="1"/>
      </rPr>
      <t xml:space="preserve">   </t>
    </r>
    <r>
      <rPr>
        <sz val="12"/>
        <color theme="1"/>
        <rFont val="Calibri"/>
        <family val="2"/>
        <scheme val="minor"/>
      </rPr>
      <t>Dates  and start/end times of travel entered</t>
    </r>
  </si>
  <si>
    <r>
      <t>o</t>
    </r>
    <r>
      <rPr>
        <sz val="7"/>
        <color theme="1"/>
        <rFont val="Times New Roman"/>
        <family val="1"/>
      </rPr>
      <t xml:space="preserve">   </t>
    </r>
    <r>
      <rPr>
        <sz val="12"/>
        <color theme="1"/>
        <rFont val="Calibri"/>
        <family val="2"/>
        <scheme val="minor"/>
      </rPr>
      <t>Receipts for all expenses</t>
    </r>
  </si>
  <si>
    <r>
      <t>o</t>
    </r>
    <r>
      <rPr>
        <sz val="7"/>
        <color theme="1"/>
        <rFont val="Times New Roman"/>
        <family val="1"/>
      </rPr>
      <t xml:space="preserve">   </t>
    </r>
    <r>
      <rPr>
        <sz val="12"/>
        <color theme="1"/>
        <rFont val="Calibri"/>
        <family val="2"/>
        <scheme val="minor"/>
      </rPr>
      <t>Detailed receipt (includes items purchased) for meal expenses</t>
    </r>
  </si>
  <si>
    <r>
      <t>o</t>
    </r>
    <r>
      <rPr>
        <sz val="7"/>
        <color theme="1"/>
        <rFont val="Times New Roman"/>
        <family val="1"/>
      </rPr>
      <t xml:space="preserve">   </t>
    </r>
    <r>
      <rPr>
        <sz val="12"/>
        <color theme="1"/>
        <rFont val="Calibri"/>
        <family val="2"/>
        <scheme val="minor"/>
      </rPr>
      <t>List of participants</t>
    </r>
  </si>
  <si>
    <r>
      <t>o</t>
    </r>
    <r>
      <rPr>
        <sz val="7"/>
        <color theme="1"/>
        <rFont val="Times New Roman"/>
        <family val="1"/>
      </rPr>
      <t xml:space="preserve">   </t>
    </r>
    <r>
      <rPr>
        <sz val="12"/>
        <color theme="1"/>
        <rFont val="Calibri"/>
        <family val="2"/>
        <scheme val="minor"/>
      </rPr>
      <t>Verify funding string is correct</t>
    </r>
  </si>
  <si>
    <r>
      <t>o</t>
    </r>
    <r>
      <rPr>
        <sz val="7"/>
        <color theme="1"/>
        <rFont val="Times New Roman"/>
        <family val="1"/>
      </rPr>
      <t xml:space="preserve">   </t>
    </r>
    <r>
      <rPr>
        <sz val="12"/>
        <color theme="1"/>
        <rFont val="Calibri"/>
        <family val="2"/>
        <scheme val="minor"/>
      </rPr>
      <t>Verify employee ID/ SS# is correct</t>
    </r>
  </si>
  <si>
    <t>If you are submitting a reimbursement request for an in-state conference/business travel, please include:</t>
  </si>
  <si>
    <r>
      <t>o</t>
    </r>
    <r>
      <rPr>
        <sz val="7"/>
        <color theme="1"/>
        <rFont val="Times New Roman"/>
        <family val="1"/>
      </rPr>
      <t xml:space="preserve">   </t>
    </r>
    <r>
      <rPr>
        <sz val="12"/>
        <color theme="1"/>
        <rFont val="Calibri"/>
        <family val="2"/>
        <scheme val="minor"/>
      </rPr>
      <t>TER – signed by self and your supervisor, plus your chair/dean or fund manager (if required)</t>
    </r>
  </si>
  <si>
    <r>
      <t>o</t>
    </r>
    <r>
      <rPr>
        <sz val="7"/>
        <color theme="1"/>
        <rFont val="Times New Roman"/>
        <family val="1"/>
      </rPr>
      <t xml:space="preserve">   </t>
    </r>
    <r>
      <rPr>
        <sz val="12"/>
        <color theme="1"/>
        <rFont val="Calibri"/>
        <family val="2"/>
        <scheme val="minor"/>
      </rPr>
      <t>Agenda</t>
    </r>
  </si>
  <si>
    <r>
      <t>o</t>
    </r>
    <r>
      <rPr>
        <sz val="7"/>
        <color theme="1"/>
        <rFont val="Times New Roman"/>
        <family val="1"/>
      </rPr>
      <t xml:space="preserve">   </t>
    </r>
    <r>
      <rPr>
        <sz val="12"/>
        <color theme="1"/>
        <rFont val="Calibri"/>
        <family val="2"/>
        <scheme val="minor"/>
      </rPr>
      <t>Receipts for expenses over $25.00</t>
    </r>
  </si>
  <si>
    <r>
      <t>o</t>
    </r>
    <r>
      <rPr>
        <sz val="7"/>
        <color theme="1"/>
        <rFont val="Times New Roman"/>
        <family val="1"/>
      </rPr>
      <t xml:space="preserve">   </t>
    </r>
    <r>
      <rPr>
        <sz val="12"/>
        <color theme="1"/>
        <rFont val="Calibri"/>
        <family val="2"/>
        <scheme val="minor"/>
      </rPr>
      <t>Explanation for expenses under $25 with no receipts</t>
    </r>
  </si>
  <si>
    <t>If you are submitting a reimbursement request for an out of state conference/business travel, please include:</t>
  </si>
  <si>
    <r>
      <t>o</t>
    </r>
    <r>
      <rPr>
        <sz val="7"/>
        <color theme="1"/>
        <rFont val="Times New Roman"/>
        <family val="1"/>
      </rPr>
      <t xml:space="preserve">   </t>
    </r>
    <r>
      <rPr>
        <sz val="12"/>
        <color theme="1"/>
        <rFont val="Calibri"/>
        <family val="2"/>
        <scheme val="minor"/>
      </rPr>
      <t>Signed out-of-state travel pre-approval</t>
    </r>
  </si>
  <si>
    <t>If you are submitting a reimbursement request for a foreign conference/business travel, please include:</t>
  </si>
  <si>
    <r>
      <t>o</t>
    </r>
    <r>
      <rPr>
        <sz val="7"/>
        <color theme="1"/>
        <rFont val="Times New Roman"/>
        <family val="1"/>
      </rPr>
      <t xml:space="preserve">   </t>
    </r>
    <r>
      <rPr>
        <sz val="12"/>
        <color theme="1"/>
        <rFont val="Calibri"/>
        <family val="2"/>
        <scheme val="minor"/>
      </rPr>
      <t>If claiming the per diem allowed, include the DOD printout for the area you were in. Use the local meal rate</t>
    </r>
  </si>
  <si>
    <r>
      <t>o</t>
    </r>
    <r>
      <rPr>
        <sz val="7"/>
        <color theme="1"/>
        <rFont val="Times New Roman"/>
        <family val="1"/>
      </rPr>
      <t xml:space="preserve">   </t>
    </r>
    <r>
      <rPr>
        <sz val="12"/>
        <color theme="1"/>
        <rFont val="Calibri"/>
        <family val="2"/>
        <scheme val="minor"/>
      </rPr>
      <t>Convert all local currency receipts to US dollars; include printout from site you used for each receipt</t>
    </r>
  </si>
  <si>
    <t>TRAVEL CALCULATOR</t>
  </si>
  <si>
    <t>Determines whether a personal vehicle or a rental vehicle is the cheapest mode of transportation.</t>
  </si>
  <si>
    <t>Place cursor over blocks with red triangles for explanatory comments</t>
  </si>
  <si>
    <t>Personal Vehicle</t>
  </si>
  <si>
    <t>@0.51/mile</t>
  </si>
  <si>
    <t>Rental</t>
  </si>
  <si>
    <t>Enter an amount in each box below</t>
  </si>
  <si>
    <t>Daily  Cost</t>
  </si>
  <si>
    <t>NA</t>
  </si>
  <si>
    <t>Trip will take</t>
  </si>
  <si>
    <t>days</t>
  </si>
  <si>
    <t># Days</t>
  </si>
  <si>
    <t>subtotal</t>
  </si>
  <si>
    <t>and mileage is</t>
  </si>
  <si>
    <t>miles</t>
  </si>
  <si>
    <t>Per Mile Cost</t>
  </si>
  <si>
    <t>Miles</t>
  </si>
  <si>
    <t>Friday/Weekend Surcharge:</t>
  </si>
  <si>
    <t>Weekend Surchg</t>
  </si>
  <si>
    <t>Fuel Cost</t>
  </si>
  <si>
    <t>TOTAL</t>
  </si>
  <si>
    <t>Daily Rate</t>
  </si>
  <si>
    <t>Compact</t>
  </si>
  <si>
    <t>Standard</t>
  </si>
  <si>
    <t>Full Size</t>
  </si>
  <si>
    <t>Mini Van</t>
  </si>
  <si>
    <t>market fuel cost</t>
  </si>
  <si>
    <t>cost/gal.</t>
  </si>
  <si>
    <t>assumes</t>
  </si>
  <si>
    <t>mpg</t>
  </si>
  <si>
    <t>Last Updated:  7/17/13</t>
  </si>
  <si>
    <r>
      <t>·</t>
    </r>
    <r>
      <rPr>
        <sz val="7"/>
        <color theme="1"/>
        <rFont val="Segoe UI Symbol"/>
        <family val="2"/>
      </rPr>
      <t xml:space="preserve">  </t>
    </r>
    <r>
      <rPr>
        <sz val="12"/>
        <color theme="1"/>
        <rFont val="Segoe UI Symbol"/>
        <family val="2"/>
      </rPr>
      <t>Always secure original receipts (not photocopies) to the TER with a staple.   (Examples of receipts that do not meet State receipt requirements are:  check carbons, photocopies of checks before they clear the bank, and registration forms that list the dollar amount of the charge - but do not indicate that payment was received by the organization.)</t>
    </r>
  </si>
  <si>
    <r>
      <t>·</t>
    </r>
    <r>
      <rPr>
        <sz val="7"/>
        <color theme="1"/>
        <rFont val="Segoe UI Symbol"/>
        <family val="2"/>
      </rPr>
      <t xml:space="preserve">  </t>
    </r>
    <r>
      <rPr>
        <sz val="12"/>
        <color theme="1"/>
        <rFont val="Segoe UI Symbol"/>
        <family val="2"/>
      </rPr>
      <t>Sign, and have your supervisor / department chair and /or Dean sign the TER so that it doesn't have to be returned for signatures.  (For travelers that are not based on campus, a faxed or emailed copy of the TER with the traveler's signature is acceptable.)</t>
    </r>
  </si>
  <si>
    <r>
      <t>·</t>
    </r>
    <r>
      <rPr>
        <sz val="7"/>
        <color theme="1"/>
        <rFont val="Segoe UI Symbol"/>
        <family val="2"/>
      </rPr>
      <t xml:space="preserve">  </t>
    </r>
    <r>
      <rPr>
        <sz val="12"/>
        <color theme="1"/>
        <rFont val="Segoe UI Symbol"/>
        <family val="2"/>
      </rPr>
      <t>Taping numerous small receipts to a standard sized sheet of paper is encouraged when attaching small receipts to a TER. </t>
    </r>
  </si>
  <si>
    <r>
      <t>·</t>
    </r>
    <r>
      <rPr>
        <sz val="7"/>
        <color theme="1"/>
        <rFont val="Segoe UI Symbol"/>
        <family val="2"/>
      </rPr>
      <t xml:space="preserve">  </t>
    </r>
    <r>
      <rPr>
        <sz val="12"/>
        <color theme="1"/>
        <rFont val="Segoe UI Symbol"/>
        <family val="2"/>
      </rPr>
      <t>Itemize expenses daily</t>
    </r>
    <r>
      <rPr>
        <b/>
        <sz val="12"/>
        <color theme="1"/>
        <rFont val="Segoe UI Symbol"/>
        <family val="2"/>
      </rPr>
      <t xml:space="preserve"> - </t>
    </r>
    <r>
      <rPr>
        <sz val="12"/>
        <color theme="1"/>
        <rFont val="Segoe UI Symbol"/>
        <family val="2"/>
      </rPr>
      <t>do not combine multiple day's expenses.</t>
    </r>
  </si>
  <si>
    <r>
      <t>·</t>
    </r>
    <r>
      <rPr>
        <sz val="7"/>
        <color theme="1"/>
        <rFont val="Segoe UI Symbol"/>
        <family val="2"/>
      </rPr>
      <t xml:space="preserve">  </t>
    </r>
    <r>
      <rPr>
        <sz val="12"/>
        <color theme="1"/>
        <rFont val="Segoe UI Symbol"/>
        <family val="2"/>
      </rPr>
      <t xml:space="preserve">When preparing multiple page TERs, carry the subtotals forward from the prior page to the first line of another page so that the form calculates totals for the entire trip. </t>
    </r>
  </si>
  <si>
    <r>
      <t>·</t>
    </r>
    <r>
      <rPr>
        <sz val="7"/>
        <color theme="1"/>
        <rFont val="Segoe UI Symbol"/>
        <family val="2"/>
      </rPr>
      <t xml:space="preserve">  </t>
    </r>
    <r>
      <rPr>
        <sz val="12"/>
        <color theme="1"/>
        <rFont val="Segoe UI Symbol"/>
        <family val="2"/>
      </rPr>
      <t xml:space="preserve">If your travel included airfare, attach the passenger receipt.   If you have foreign travel, you will need the passenger receipt </t>
    </r>
    <r>
      <rPr>
        <b/>
        <sz val="12"/>
        <color theme="1"/>
        <rFont val="Segoe UI Symbol"/>
        <family val="2"/>
      </rPr>
      <t>and</t>
    </r>
    <r>
      <rPr>
        <sz val="12"/>
        <color theme="1"/>
        <rFont val="Segoe UI Symbol"/>
        <family val="2"/>
      </rPr>
      <t xml:space="preserve"> a copy of the itinerary/invoice.</t>
    </r>
  </si>
  <si>
    <r>
      <t>·</t>
    </r>
    <r>
      <rPr>
        <sz val="7"/>
        <color theme="1"/>
        <rFont val="Segoe UI Symbol"/>
        <family val="2"/>
      </rPr>
      <t xml:space="preserve">  </t>
    </r>
    <r>
      <rPr>
        <sz val="12"/>
        <color theme="1"/>
        <rFont val="Segoe UI Symbol"/>
        <family val="2"/>
      </rPr>
      <t xml:space="preserve">Departure and return times are from /to your home or office - </t>
    </r>
    <r>
      <rPr>
        <b/>
        <sz val="12"/>
        <color theme="1"/>
        <rFont val="Segoe UI Symbol"/>
        <family val="2"/>
      </rPr>
      <t>not</t>
    </r>
    <r>
      <rPr>
        <sz val="12"/>
        <color theme="1"/>
        <rFont val="Segoe UI Symbol"/>
        <family val="2"/>
      </rPr>
      <t xml:space="preserve"> flight departure / arrival times.  This information is required to qualify for meal reimbursement on travel days, and omitting the departure or return time is one of the leading causes of reimbursement delays.</t>
    </r>
  </si>
  <si>
    <r>
      <t>·</t>
    </r>
    <r>
      <rPr>
        <sz val="7"/>
        <color theme="1"/>
        <rFont val="Segoe UI Symbol"/>
        <family val="2"/>
      </rPr>
      <t xml:space="preserve">  </t>
    </r>
    <r>
      <rPr>
        <sz val="12"/>
        <color theme="1"/>
        <rFont val="Segoe UI Symbol"/>
        <family val="2"/>
      </rPr>
      <t>Include the business purpose of trip.  Be specific… 'Attend meetings' is too vague.  Attaching an agenda usually covers this requirement.</t>
    </r>
  </si>
  <si>
    <r>
      <t>·</t>
    </r>
    <r>
      <rPr>
        <sz val="7"/>
        <color theme="1"/>
        <rFont val="Segoe UI Symbol"/>
        <family val="2"/>
      </rPr>
      <t xml:space="preserve">  </t>
    </r>
    <r>
      <rPr>
        <sz val="12"/>
        <color theme="1"/>
        <rFont val="Segoe UI Symbol"/>
        <family val="2"/>
      </rPr>
      <t xml:space="preserve">Do not throw away any receipts, conference programs, ticket confirmations, etc. pertaining to your trip until </t>
    </r>
    <r>
      <rPr>
        <b/>
        <sz val="12"/>
        <color theme="1"/>
        <rFont val="Segoe UI Symbol"/>
        <family val="2"/>
      </rPr>
      <t>after</t>
    </r>
    <r>
      <rPr>
        <sz val="12"/>
        <color theme="1"/>
        <rFont val="Segoe UI Symbol"/>
        <family val="2"/>
      </rPr>
      <t xml:space="preserve"> you have received your reimbursement.</t>
    </r>
  </si>
  <si>
    <r>
      <t>·</t>
    </r>
    <r>
      <rPr>
        <sz val="7"/>
        <color theme="1"/>
        <rFont val="Segoe UI Symbol"/>
        <family val="2"/>
      </rPr>
      <t xml:space="preserve">  </t>
    </r>
    <r>
      <rPr>
        <sz val="12"/>
        <color theme="1"/>
        <rFont val="Segoe UI Symbol"/>
        <family val="2"/>
      </rPr>
      <t xml:space="preserve">Be sure to include the correct Fund, Department Number and Program for your travel to be charged. </t>
    </r>
  </si>
  <si>
    <r>
      <t>·</t>
    </r>
    <r>
      <rPr>
        <sz val="7"/>
        <color theme="1"/>
        <rFont val="Segoe UI Symbol"/>
        <family val="2"/>
      </rPr>
      <t xml:space="preserve">  </t>
    </r>
    <r>
      <rPr>
        <sz val="12"/>
        <color theme="1"/>
        <rFont val="Segoe UI Symbol"/>
        <family val="2"/>
      </rPr>
      <t>Be specific when requesting a check be delivered to your campus address (building and room number - not just the department name.)</t>
    </r>
  </si>
  <si>
    <r>
      <t>·</t>
    </r>
    <r>
      <rPr>
        <sz val="7"/>
        <color theme="1"/>
        <rFont val="Segoe UI Symbol"/>
        <family val="2"/>
      </rPr>
      <t xml:space="preserve">  </t>
    </r>
    <r>
      <rPr>
        <sz val="12"/>
        <color theme="1"/>
        <rFont val="Segoe UI Symbol"/>
        <family val="2"/>
      </rPr>
      <t>Please send only ONE copy of the TER to Business Services</t>
    </r>
  </si>
  <si>
    <t>The following checklists are designed as a guide to assist you with your request for reimbursement. It covers the basics of what is minimally required for reimbursement. You may be asked for more than what is included on this list in some instances. Please feel free to call Tina Radley at x2154 with any questions.</t>
  </si>
  <si>
    <t>Mileage to Rental Office</t>
  </si>
  <si>
    <t>Miles to rental office</t>
  </si>
  <si>
    <t>Large SUV</t>
  </si>
  <si>
    <t>Current Gas Prices</t>
  </si>
  <si>
    <r>
      <t>·</t>
    </r>
    <r>
      <rPr>
        <sz val="7"/>
        <color theme="1"/>
        <rFont val="Segoe UI Symbol"/>
        <family val="2"/>
      </rPr>
      <t xml:space="preserve">  </t>
    </r>
    <r>
      <rPr>
        <sz val="12"/>
        <color theme="1"/>
        <rFont val="Segoe UI Symbol"/>
        <family val="2"/>
      </rPr>
      <t xml:space="preserve">Registration fee reimbursements for more than $25 require a receipt </t>
    </r>
    <r>
      <rPr>
        <b/>
        <sz val="12"/>
        <color theme="1"/>
        <rFont val="Segoe UI Symbol"/>
        <family val="2"/>
      </rPr>
      <t>and</t>
    </r>
    <r>
      <rPr>
        <sz val="12"/>
        <color theme="1"/>
        <rFont val="Segoe UI Symbol"/>
        <family val="2"/>
      </rPr>
      <t xml:space="preserve"> documentation showing amount of fee, conference name, location, dates, and what is included in the fee. This information is usually on the registration form and/or in the brochure. If the registration fee was prepaid with a check by UW-P or charged to a procurement card, you need only to note this on the TER in the shaded area for direct billed expenses.</t>
    </r>
  </si>
  <si>
    <r>
      <t>·</t>
    </r>
    <r>
      <rPr>
        <sz val="7"/>
        <color theme="1"/>
        <rFont val="Segoe UI Symbol"/>
        <family val="2"/>
      </rPr>
      <t xml:space="preserve">  </t>
    </r>
    <r>
      <rPr>
        <sz val="12"/>
        <color theme="1"/>
        <rFont val="Segoe UI Symbol"/>
        <family val="2"/>
      </rPr>
      <t>Include your campus phone # and your Employee ID Number or Student ID Number.</t>
    </r>
  </si>
  <si>
    <t>Official Business Purpose of Trip;                                                                      Itinerary: From – To                                                                                              Nature of Misc. Expenses, etc.</t>
  </si>
  <si>
    <t>Employee ID /Social Security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</si>
</sst>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_);\(&quot;$&quot;#,##0.00\)"/>
    <numFmt numFmtId="8" formatCode="&quot;$&quot;#,##0.00_);[Red]\(&quot;$&quot;#,##0.00\)"/>
    <numFmt numFmtId="44" formatCode="_(&quot;$&quot;* #,##0.00_);_(&quot;$&quot;* \(#,##0.00\);_(&quot;$&quot;* &quot;-&quot;??_);_(@_)"/>
    <numFmt numFmtId="164" formatCode="&quot;$&quot;#,##0.00"/>
    <numFmt numFmtId="165" formatCode="00000000"/>
    <numFmt numFmtId="166" formatCode="[$-409]h:mm\ AM/PM;@"/>
    <numFmt numFmtId="167" formatCode="[&lt;=9999999]###\-####;\(###\)\ ###\-####"/>
    <numFmt numFmtId="168" formatCode="&quot;$&quot;#,##0.000"/>
    <numFmt numFmtId="169" formatCode="&quot;$&quot;#,##0.000_);[Red]\(&quot;$&quot;#,##0.000\)"/>
    <numFmt numFmtId="170" formatCode="#,##0.0"/>
    <numFmt numFmtId="171" formatCode="&quot;$&quot;#,###.00_);[Red]\(&quot;$&quot;#,###.00\)"/>
    <numFmt numFmtId="172" formatCode="&quot;$&quot;#,##0.000_);\(&quot;$&quot;#,##0.000\)"/>
  </numFmts>
  <fonts count="65">
    <font>
      <sz val="11"/>
      <color theme="1"/>
      <name val="Calibri"/>
      <family val="2"/>
      <scheme val="minor"/>
    </font>
    <font>
      <sz val="11"/>
      <color theme="1"/>
      <name val="Calibri"/>
      <family val="2"/>
      <scheme val="minor"/>
    </font>
    <font>
      <b/>
      <sz val="10"/>
      <name val="Helv"/>
    </font>
    <font>
      <u/>
      <sz val="7.5"/>
      <color indexed="12"/>
      <name val="Helv"/>
    </font>
    <font>
      <b/>
      <sz val="12"/>
      <name val="Helv"/>
    </font>
    <font>
      <b/>
      <sz val="18"/>
      <color indexed="8"/>
      <name val="Helvetica"/>
      <family val="2"/>
    </font>
    <font>
      <sz val="18"/>
      <color indexed="8"/>
      <name val="Helv"/>
    </font>
    <font>
      <sz val="9"/>
      <name val="Helvetica"/>
      <family val="2"/>
    </font>
    <font>
      <sz val="10"/>
      <name val="Helvetica"/>
      <family val="2"/>
    </font>
    <font>
      <sz val="9"/>
      <name val="Arial"/>
      <family val="2"/>
    </font>
    <font>
      <sz val="10"/>
      <name val="Arial"/>
      <family val="2"/>
    </font>
    <font>
      <sz val="9"/>
      <name val="Helvetica-Narrow"/>
      <family val="2"/>
    </font>
    <font>
      <b/>
      <sz val="12"/>
      <name val="Helvetica-Narrow"/>
      <family val="2"/>
    </font>
    <font>
      <b/>
      <sz val="14"/>
      <name val="Arial"/>
      <family val="2"/>
    </font>
    <font>
      <sz val="8"/>
      <name val="Helvetica"/>
      <family val="2"/>
    </font>
    <font>
      <sz val="10"/>
      <name val="Helvetica-Narrow"/>
      <family val="2"/>
    </font>
    <font>
      <b/>
      <sz val="12"/>
      <color indexed="56"/>
      <name val="Helv"/>
    </font>
    <font>
      <sz val="12"/>
      <name val="Helvetica-Narrow"/>
      <family val="2"/>
    </font>
    <font>
      <sz val="9"/>
      <name val="Helv"/>
    </font>
    <font>
      <sz val="8"/>
      <name val="Helvetica-Narrow"/>
      <family val="2"/>
    </font>
    <font>
      <sz val="11"/>
      <name val="Helvetica"/>
      <family val="2"/>
    </font>
    <font>
      <sz val="8"/>
      <name val="Helv"/>
    </font>
    <font>
      <sz val="11"/>
      <name val="Helvetica-Narrow"/>
      <family val="2"/>
    </font>
    <font>
      <b/>
      <sz val="11"/>
      <name val="Helv"/>
    </font>
    <font>
      <sz val="12"/>
      <name val="Helvetica"/>
      <family val="2"/>
    </font>
    <font>
      <b/>
      <sz val="11"/>
      <name val="Helvetica"/>
      <family val="2"/>
    </font>
    <font>
      <b/>
      <sz val="12"/>
      <name val="Helvetica"/>
      <family val="2"/>
    </font>
    <font>
      <i/>
      <sz val="12"/>
      <name val="Helvetica"/>
      <family val="2"/>
    </font>
    <font>
      <sz val="12"/>
      <name val="Helv"/>
    </font>
    <font>
      <b/>
      <sz val="12"/>
      <color indexed="10"/>
      <name val="Helvetica"/>
      <family val="2"/>
    </font>
    <font>
      <i/>
      <sz val="12"/>
      <name val="Helv"/>
    </font>
    <font>
      <b/>
      <sz val="9"/>
      <color indexed="81"/>
      <name val="Tahoma"/>
      <family val="2"/>
    </font>
    <font>
      <sz val="9"/>
      <color indexed="81"/>
      <name val="Tahoma"/>
      <family val="2"/>
    </font>
    <font>
      <sz val="8"/>
      <color indexed="81"/>
      <name val="Tahoma"/>
      <family val="2"/>
    </font>
    <font>
      <b/>
      <sz val="8"/>
      <color indexed="81"/>
      <name val="Tahoma"/>
      <family val="2"/>
    </font>
    <font>
      <b/>
      <sz val="17"/>
      <color theme="1"/>
      <name val="Verdana"/>
      <family val="2"/>
    </font>
    <font>
      <sz val="7"/>
      <color theme="1"/>
      <name val="Times New Roman"/>
      <family val="1"/>
    </font>
    <font>
      <sz val="12"/>
      <color theme="1"/>
      <name val="Calibri"/>
      <family val="2"/>
      <scheme val="minor"/>
    </font>
    <font>
      <b/>
      <sz val="14"/>
      <color theme="1"/>
      <name val="Calibri"/>
      <family val="2"/>
      <scheme val="minor"/>
    </font>
    <font>
      <sz val="12"/>
      <color theme="1"/>
      <name val="Courier New"/>
      <family val="3"/>
    </font>
    <font>
      <sz val="11"/>
      <color theme="1"/>
      <name val="Courier New"/>
      <family val="3"/>
    </font>
    <font>
      <b/>
      <sz val="10"/>
      <name val="Arial"/>
      <family val="2"/>
    </font>
    <font>
      <sz val="8"/>
      <name val="Arial"/>
      <family val="2"/>
    </font>
    <font>
      <b/>
      <sz val="18"/>
      <color indexed="12"/>
      <name val="Arial"/>
      <family val="2"/>
    </font>
    <font>
      <i/>
      <sz val="10"/>
      <name val="Arial"/>
      <family val="2"/>
    </font>
    <font>
      <b/>
      <sz val="10"/>
      <color indexed="12"/>
      <name val="Arial"/>
      <family val="2"/>
    </font>
    <font>
      <b/>
      <sz val="9"/>
      <color indexed="10"/>
      <name val="Arial"/>
      <family val="2"/>
    </font>
    <font>
      <b/>
      <i/>
      <sz val="10"/>
      <name val="Arial"/>
      <family val="2"/>
    </font>
    <font>
      <u/>
      <sz val="10"/>
      <color indexed="12"/>
      <name val="Arial"/>
      <family val="2"/>
    </font>
    <font>
      <b/>
      <sz val="12"/>
      <color indexed="12"/>
      <name val="Arial"/>
      <family val="2"/>
    </font>
    <font>
      <b/>
      <sz val="10"/>
      <color indexed="8"/>
      <name val="Arial"/>
      <family val="2"/>
    </font>
    <font>
      <sz val="10"/>
      <color indexed="10"/>
      <name val="Arial"/>
      <family val="2"/>
    </font>
    <font>
      <sz val="8"/>
      <color rgb="FF000000"/>
      <name val="Tahoma"/>
      <family val="2"/>
    </font>
    <font>
      <b/>
      <sz val="11"/>
      <color theme="1"/>
      <name val="Calibri"/>
      <family val="2"/>
      <scheme val="minor"/>
    </font>
    <font>
      <u/>
      <sz val="12"/>
      <color indexed="12"/>
      <name val="Helv"/>
    </font>
    <font>
      <sz val="10"/>
      <color theme="1"/>
      <name val="Segoe UI Symbol"/>
      <family val="2"/>
    </font>
    <font>
      <sz val="7"/>
      <color theme="1"/>
      <name val="Segoe UI Symbol"/>
      <family val="2"/>
    </font>
    <font>
      <sz val="12"/>
      <color theme="1"/>
      <name val="Segoe UI Symbol"/>
      <family val="2"/>
    </font>
    <font>
      <b/>
      <sz val="12"/>
      <color theme="1"/>
      <name val="Segoe UI Symbol"/>
      <family val="2"/>
    </font>
    <font>
      <b/>
      <sz val="10"/>
      <color theme="1"/>
      <name val="Segoe UI Symbol"/>
      <family val="2"/>
    </font>
    <font>
      <u/>
      <sz val="14"/>
      <color theme="3"/>
      <name val="Helv"/>
    </font>
    <font>
      <sz val="10"/>
      <color rgb="FFFF0000"/>
      <name val="Helvetica"/>
      <family val="2"/>
    </font>
    <font>
      <sz val="10"/>
      <color rgb="FFFF0000"/>
      <name val="Helv"/>
    </font>
    <font>
      <u/>
      <sz val="14"/>
      <color theme="5" tint="-0.499984740745262"/>
      <name val="Helv"/>
    </font>
    <font>
      <u/>
      <sz val="14"/>
      <color theme="0"/>
      <name val="Helv"/>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indexed="45"/>
        <bgColor indexed="64"/>
      </patternFill>
    </fill>
    <fill>
      <patternFill patternType="solid">
        <fgColor indexed="41"/>
        <bgColor indexed="64"/>
      </patternFill>
    </fill>
    <fill>
      <patternFill patternType="solid">
        <fgColor indexed="47"/>
        <bgColor indexed="64"/>
      </patternFill>
    </fill>
    <fill>
      <patternFill patternType="solid">
        <fgColor indexed="41"/>
        <bgColor indexed="8"/>
      </patternFill>
    </fill>
    <fill>
      <patternFill patternType="solid">
        <fgColor indexed="9"/>
        <bgColor indexed="64"/>
      </patternFill>
    </fill>
    <fill>
      <patternFill patternType="solid">
        <fgColor theme="5" tint="-0.249977111117893"/>
        <bgColor indexed="64"/>
      </patternFill>
    </fill>
  </fills>
  <borders count="1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top/>
      <bottom/>
      <diagonal/>
    </border>
    <border>
      <left/>
      <right style="thin">
        <color indexed="64"/>
      </right>
      <top/>
      <bottom/>
      <diagonal/>
    </border>
    <border>
      <left/>
      <right/>
      <top style="thick">
        <color indexed="64"/>
      </top>
      <bottom/>
      <diagonal/>
    </border>
    <border>
      <left style="hair">
        <color indexed="64"/>
      </left>
      <right style="hair">
        <color indexed="64"/>
      </right>
      <top style="thick">
        <color indexed="64"/>
      </top>
      <bottom/>
      <diagonal/>
    </border>
    <border>
      <left style="hair">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dotted">
        <color indexed="64"/>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dotted">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dotted">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medium">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style="thick">
        <color indexed="64"/>
      </bottom>
      <diagonal/>
    </border>
    <border>
      <left/>
      <right style="thin">
        <color indexed="64"/>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thin">
        <color indexed="64"/>
      </right>
      <top style="hair">
        <color indexed="64"/>
      </top>
      <bottom style="thick">
        <color indexed="64"/>
      </bottom>
      <diagonal/>
    </border>
    <border>
      <left style="thin">
        <color indexed="64"/>
      </left>
      <right style="medium">
        <color indexed="64"/>
      </right>
      <top style="thick">
        <color indexed="64"/>
      </top>
      <bottom/>
      <diagonal/>
    </border>
    <border>
      <left style="thin">
        <color indexed="64"/>
      </left>
      <right style="hair">
        <color indexed="64"/>
      </right>
      <top style="thick">
        <color indexed="64"/>
      </top>
      <bottom/>
      <diagonal/>
    </border>
    <border>
      <left style="hair">
        <color indexed="64"/>
      </left>
      <right style="thin">
        <color indexed="64"/>
      </right>
      <top style="thick">
        <color indexed="64"/>
      </top>
      <bottom/>
      <diagonal/>
    </border>
    <border>
      <left style="thin">
        <color indexed="64"/>
      </left>
      <right style="medium">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thin">
        <color indexed="64"/>
      </right>
      <top style="medium">
        <color indexed="64"/>
      </top>
      <bottom/>
      <diagonal/>
    </border>
    <border>
      <left style="dotted">
        <color indexed="64"/>
      </left>
      <right/>
      <top/>
      <bottom/>
      <diagonal/>
    </border>
    <border>
      <left/>
      <right style="dotted">
        <color indexed="64"/>
      </right>
      <top/>
      <bottom/>
      <diagonal/>
    </border>
    <border>
      <left/>
      <right style="thin">
        <color indexed="64"/>
      </right>
      <top style="thin">
        <color indexed="64"/>
      </top>
      <bottom style="double">
        <color indexed="64"/>
      </bottom>
      <diagonal/>
    </border>
    <border>
      <left/>
      <right style="dotted">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hair">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thick">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dotted">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424">
    <xf numFmtId="0" fontId="0" fillId="0" borderId="0" xfId="0"/>
    <xf numFmtId="14" fontId="0" fillId="0" borderId="0" xfId="0" applyNumberFormat="1"/>
    <xf numFmtId="0" fontId="0" fillId="0" borderId="0" xfId="0" applyProtection="1">
      <protection locked="0"/>
    </xf>
    <xf numFmtId="0" fontId="2" fillId="0" borderId="0" xfId="0" applyFont="1"/>
    <xf numFmtId="0" fontId="0" fillId="0" borderId="0" xfId="0" applyBorder="1"/>
    <xf numFmtId="0" fontId="0" fillId="3" borderId="4" xfId="0" applyFill="1" applyBorder="1" applyAlignment="1">
      <alignment vertical="top"/>
    </xf>
    <xf numFmtId="0" fontId="0" fillId="0" borderId="0" xfId="0" applyAlignment="1">
      <alignment vertical="top"/>
    </xf>
    <xf numFmtId="0" fontId="3" fillId="0" borderId="0" xfId="2" applyAlignment="1" applyProtection="1"/>
    <xf numFmtId="0" fontId="0" fillId="3" borderId="6" xfId="0" applyFill="1" applyBorder="1" applyAlignment="1">
      <alignment vertical="top"/>
    </xf>
    <xf numFmtId="0" fontId="0" fillId="0" borderId="9" xfId="0" applyBorder="1" applyAlignment="1">
      <alignment vertical="top"/>
    </xf>
    <xf numFmtId="0" fontId="3" fillId="0" borderId="7" xfId="2" applyBorder="1" applyAlignment="1" applyProtection="1"/>
    <xf numFmtId="0" fontId="7" fillId="4" borderId="0" xfId="0" applyFont="1" applyFill="1" applyBorder="1" applyProtection="1"/>
    <xf numFmtId="0" fontId="11" fillId="0" borderId="0" xfId="0" applyFont="1"/>
    <xf numFmtId="49" fontId="12" fillId="0" borderId="28" xfId="0" applyNumberFormat="1" applyFont="1" applyFill="1" applyBorder="1" applyAlignment="1" applyProtection="1">
      <protection locked="0"/>
    </xf>
    <xf numFmtId="49" fontId="13" fillId="0" borderId="33" xfId="0" applyNumberFormat="1" applyFont="1" applyFill="1" applyBorder="1" applyAlignment="1" applyProtection="1">
      <alignment horizontal="center"/>
      <protection locked="0"/>
    </xf>
    <xf numFmtId="49" fontId="13" fillId="0" borderId="34" xfId="0" applyNumberFormat="1" applyFont="1" applyBorder="1" applyAlignment="1" applyProtection="1">
      <alignment horizontal="center"/>
      <protection locked="0"/>
    </xf>
    <xf numFmtId="49" fontId="13" fillId="0" borderId="35" xfId="0" applyNumberFormat="1" applyFont="1" applyFill="1" applyBorder="1" applyAlignment="1" applyProtection="1">
      <alignment horizontal="center"/>
      <protection locked="0"/>
    </xf>
    <xf numFmtId="49" fontId="13" fillId="0" borderId="34" xfId="0" applyNumberFormat="1" applyFont="1" applyFill="1" applyBorder="1" applyAlignment="1" applyProtection="1">
      <alignment horizontal="center"/>
      <protection locked="0"/>
    </xf>
    <xf numFmtId="49" fontId="13" fillId="0" borderId="38" xfId="0" applyNumberFormat="1" applyFont="1" applyBorder="1" applyAlignment="1" applyProtection="1">
      <alignment horizontal="center"/>
      <protection locked="0"/>
    </xf>
    <xf numFmtId="49" fontId="13" fillId="0" borderId="22" xfId="0" applyNumberFormat="1" applyFont="1" applyFill="1" applyBorder="1" applyAlignment="1" applyProtection="1">
      <alignment horizontal="center"/>
      <protection locked="0"/>
    </xf>
    <xf numFmtId="49" fontId="13" fillId="0" borderId="41" xfId="0" applyNumberFormat="1" applyFont="1" applyFill="1" applyBorder="1" applyAlignment="1" applyProtection="1">
      <alignment horizontal="center"/>
      <protection locked="0"/>
    </xf>
    <xf numFmtId="49" fontId="13" fillId="0" borderId="42" xfId="0" applyNumberFormat="1" applyFont="1" applyFill="1" applyBorder="1" applyAlignment="1" applyProtection="1">
      <alignment horizontal="center"/>
      <protection locked="0"/>
    </xf>
    <xf numFmtId="49" fontId="13" fillId="0" borderId="43" xfId="0" applyNumberFormat="1" applyFont="1" applyFill="1" applyBorder="1" applyAlignment="1" applyProtection="1">
      <alignment horizontal="center"/>
      <protection locked="0"/>
    </xf>
    <xf numFmtId="0" fontId="9" fillId="4" borderId="29" xfId="0" applyFont="1" applyFill="1" applyBorder="1" applyAlignment="1" applyProtection="1">
      <alignment horizontal="center" vertical="top"/>
    </xf>
    <xf numFmtId="0" fontId="9" fillId="4" borderId="46" xfId="0" applyFont="1" applyFill="1" applyBorder="1" applyAlignment="1" applyProtection="1">
      <alignment horizontal="center" vertical="top"/>
    </xf>
    <xf numFmtId="0" fontId="9" fillId="4" borderId="30" xfId="0" applyFont="1" applyFill="1" applyBorder="1" applyAlignment="1" applyProtection="1">
      <alignment horizontal="center" vertical="top"/>
    </xf>
    <xf numFmtId="0" fontId="9" fillId="4" borderId="46" xfId="0" applyFont="1" applyFill="1" applyBorder="1" applyAlignment="1" applyProtection="1">
      <alignment horizontal="center" vertical="top" wrapText="1"/>
    </xf>
    <xf numFmtId="0" fontId="13" fillId="0" borderId="44" xfId="0" applyNumberFormat="1" applyFont="1" applyFill="1" applyBorder="1" applyAlignment="1" applyProtection="1">
      <alignment horizontal="center"/>
      <protection locked="0"/>
    </xf>
    <xf numFmtId="0" fontId="13" fillId="0" borderId="42" xfId="0" applyNumberFormat="1" applyFont="1" applyBorder="1" applyAlignment="1" applyProtection="1">
      <alignment horizontal="center"/>
      <protection locked="0"/>
    </xf>
    <xf numFmtId="0" fontId="13" fillId="0" borderId="0" xfId="0" applyNumberFormat="1" applyFont="1" applyFill="1" applyBorder="1" applyAlignment="1" applyProtection="1">
      <alignment horizontal="center"/>
      <protection locked="0"/>
    </xf>
    <xf numFmtId="0" fontId="11" fillId="0" borderId="0" xfId="0" applyFont="1" applyBorder="1" applyAlignment="1">
      <alignment horizontal="center"/>
    </xf>
    <xf numFmtId="0" fontId="11" fillId="0" borderId="30" xfId="0" applyFont="1" applyBorder="1" applyAlignment="1">
      <alignment horizontal="center"/>
    </xf>
    <xf numFmtId="0" fontId="22" fillId="0" borderId="0" xfId="0" applyFont="1" applyBorder="1"/>
    <xf numFmtId="14" fontId="8" fillId="0" borderId="72" xfId="0" applyNumberFormat="1" applyFont="1" applyBorder="1" applyAlignment="1" applyProtection="1">
      <alignment horizontal="center"/>
      <protection locked="0"/>
    </xf>
    <xf numFmtId="166" fontId="8" fillId="0" borderId="73" xfId="0" applyNumberFormat="1" applyFont="1" applyBorder="1" applyAlignment="1" applyProtection="1">
      <alignment horizontal="center"/>
      <protection locked="0"/>
    </xf>
    <xf numFmtId="164" fontId="8" fillId="5" borderId="77" xfId="1" applyNumberFormat="1" applyFont="1" applyFill="1" applyBorder="1" applyProtection="1">
      <protection locked="0"/>
    </xf>
    <xf numFmtId="1" fontId="8" fillId="0" borderId="73" xfId="0" applyNumberFormat="1" applyFont="1" applyBorder="1" applyAlignment="1" applyProtection="1">
      <alignment horizontal="right"/>
      <protection locked="0"/>
    </xf>
    <xf numFmtId="164" fontId="8" fillId="0" borderId="73" xfId="0" applyNumberFormat="1" applyFont="1" applyBorder="1" applyProtection="1">
      <protection locked="0"/>
    </xf>
    <xf numFmtId="49" fontId="15" fillId="0" borderId="79" xfId="0" applyNumberFormat="1" applyFont="1" applyBorder="1" applyAlignment="1" applyProtection="1">
      <alignment horizontal="center"/>
      <protection locked="0"/>
    </xf>
    <xf numFmtId="164" fontId="8" fillId="0" borderId="80" xfId="0" applyNumberFormat="1" applyFont="1" applyBorder="1" applyProtection="1">
      <protection locked="0"/>
    </xf>
    <xf numFmtId="4" fontId="8" fillId="0" borderId="81" xfId="0" applyNumberFormat="1" applyFont="1" applyFill="1" applyBorder="1" applyProtection="1"/>
    <xf numFmtId="0" fontId="22" fillId="0" borderId="0" xfId="0" applyFont="1"/>
    <xf numFmtId="14" fontId="8" fillId="0" borderId="82" xfId="0" applyNumberFormat="1" applyFont="1" applyFill="1" applyBorder="1" applyAlignment="1" applyProtection="1">
      <alignment horizontal="center"/>
      <protection locked="0"/>
    </xf>
    <xf numFmtId="166" fontId="8" fillId="0" borderId="83" xfId="0" applyNumberFormat="1" applyFont="1" applyFill="1" applyBorder="1" applyAlignment="1" applyProtection="1">
      <alignment horizontal="center"/>
      <protection locked="0"/>
    </xf>
    <xf numFmtId="164" fontId="8" fillId="5" borderId="84" xfId="1" applyNumberFormat="1" applyFont="1" applyFill="1" applyBorder="1" applyProtection="1">
      <protection locked="0"/>
    </xf>
    <xf numFmtId="1" fontId="8" fillId="0" borderId="83" xfId="0" applyNumberFormat="1" applyFont="1" applyFill="1" applyBorder="1" applyAlignment="1" applyProtection="1">
      <alignment horizontal="right"/>
      <protection locked="0"/>
    </xf>
    <xf numFmtId="164" fontId="8" fillId="0" borderId="83" xfId="0" applyNumberFormat="1" applyFont="1" applyFill="1" applyBorder="1" applyProtection="1">
      <protection locked="0"/>
    </xf>
    <xf numFmtId="164" fontId="8" fillId="0" borderId="86" xfId="0" applyNumberFormat="1" applyFont="1" applyFill="1" applyBorder="1" applyProtection="1">
      <protection locked="0"/>
    </xf>
    <xf numFmtId="0" fontId="22" fillId="0" borderId="0" xfId="0" applyFont="1" applyFill="1"/>
    <xf numFmtId="0" fontId="22" fillId="0" borderId="0" xfId="0" applyFont="1" applyFill="1" applyBorder="1"/>
    <xf numFmtId="1" fontId="8" fillId="0" borderId="83" xfId="0" applyNumberFormat="1" applyFont="1" applyBorder="1" applyAlignment="1" applyProtection="1">
      <alignment horizontal="right"/>
      <protection locked="0"/>
    </xf>
    <xf numFmtId="164" fontId="8" fillId="0" borderId="83" xfId="0" applyNumberFormat="1" applyFont="1" applyBorder="1" applyProtection="1">
      <protection locked="0"/>
    </xf>
    <xf numFmtId="164" fontId="8" fillId="0" borderId="86" xfId="0" applyNumberFormat="1" applyFont="1" applyBorder="1" applyProtection="1">
      <protection locked="0"/>
    </xf>
    <xf numFmtId="4" fontId="8" fillId="0" borderId="81" xfId="0" applyNumberFormat="1" applyFont="1" applyBorder="1" applyProtection="1"/>
    <xf numFmtId="14" fontId="8" fillId="0" borderId="82" xfId="0" applyNumberFormat="1" applyFont="1" applyBorder="1" applyAlignment="1" applyProtection="1">
      <alignment horizontal="center"/>
      <protection locked="0"/>
    </xf>
    <xf numFmtId="166" fontId="8" fillId="0" borderId="83" xfId="0" applyNumberFormat="1" applyFont="1" applyBorder="1" applyAlignment="1" applyProtection="1">
      <alignment horizontal="center"/>
      <protection locked="0"/>
    </xf>
    <xf numFmtId="164" fontId="8" fillId="0" borderId="83" xfId="0" applyNumberFormat="1" applyFont="1" applyFill="1" applyBorder="1" applyAlignment="1" applyProtection="1">
      <alignment horizontal="right"/>
      <protection locked="0"/>
    </xf>
    <xf numFmtId="14" fontId="8" fillId="0" borderId="87" xfId="0" applyNumberFormat="1" applyFont="1" applyBorder="1" applyAlignment="1" applyProtection="1">
      <alignment horizontal="center"/>
      <protection locked="0"/>
    </xf>
    <xf numFmtId="166" fontId="8" fillId="0" borderId="88" xfId="0" applyNumberFormat="1" applyFont="1" applyBorder="1" applyAlignment="1" applyProtection="1">
      <alignment horizontal="center"/>
      <protection locked="0"/>
    </xf>
    <xf numFmtId="164" fontId="8" fillId="5" borderId="89" xfId="1" applyNumberFormat="1" applyFont="1" applyFill="1" applyBorder="1" applyProtection="1">
      <protection locked="0"/>
    </xf>
    <xf numFmtId="1" fontId="8" fillId="0" borderId="88" xfId="0" applyNumberFormat="1" applyFont="1" applyBorder="1" applyAlignment="1" applyProtection="1">
      <alignment horizontal="right"/>
      <protection locked="0"/>
    </xf>
    <xf numFmtId="164" fontId="8" fillId="0" borderId="88" xfId="0" applyNumberFormat="1" applyFont="1" applyBorder="1" applyProtection="1">
      <protection locked="0"/>
    </xf>
    <xf numFmtId="164" fontId="8" fillId="0" borderId="90" xfId="0" applyNumberFormat="1" applyFont="1" applyBorder="1" applyProtection="1">
      <protection locked="0"/>
    </xf>
    <xf numFmtId="4" fontId="8" fillId="0" borderId="91" xfId="0" applyNumberFormat="1" applyFont="1" applyBorder="1" applyProtection="1"/>
    <xf numFmtId="14" fontId="8" fillId="0" borderId="92" xfId="0" applyNumberFormat="1" applyFont="1" applyFill="1" applyBorder="1" applyAlignment="1" applyProtection="1">
      <alignment horizontal="center"/>
      <protection locked="0"/>
    </xf>
    <xf numFmtId="166" fontId="8" fillId="0" borderId="93" xfId="0" applyNumberFormat="1" applyFont="1" applyFill="1" applyBorder="1" applyAlignment="1" applyProtection="1">
      <alignment horizontal="center"/>
      <protection locked="0"/>
    </xf>
    <xf numFmtId="164" fontId="8" fillId="5" borderId="94" xfId="1" applyNumberFormat="1" applyFont="1" applyFill="1" applyBorder="1" applyProtection="1">
      <protection locked="0"/>
    </xf>
    <xf numFmtId="1" fontId="8" fillId="0" borderId="93" xfId="0" applyNumberFormat="1" applyFont="1" applyFill="1" applyBorder="1" applyAlignment="1" applyProtection="1">
      <alignment horizontal="right"/>
      <protection locked="0"/>
    </xf>
    <xf numFmtId="164" fontId="8" fillId="0" borderId="93" xfId="0" applyNumberFormat="1" applyFont="1" applyFill="1" applyBorder="1" applyProtection="1">
      <protection locked="0"/>
    </xf>
    <xf numFmtId="164" fontId="8" fillId="0" borderId="96" xfId="0" applyNumberFormat="1" applyFont="1" applyFill="1" applyBorder="1" applyProtection="1">
      <protection locked="0"/>
    </xf>
    <xf numFmtId="4" fontId="8" fillId="0" borderId="97" xfId="0" applyNumberFormat="1" applyFont="1" applyFill="1" applyBorder="1" applyProtection="1"/>
    <xf numFmtId="0" fontId="0" fillId="0" borderId="0" xfId="0" applyFill="1" applyBorder="1"/>
    <xf numFmtId="0" fontId="18" fillId="0" borderId="0" xfId="0" applyFont="1" applyBorder="1"/>
    <xf numFmtId="0" fontId="18" fillId="0" borderId="0" xfId="0" applyFont="1"/>
    <xf numFmtId="0" fontId="0" fillId="0" borderId="0" xfId="0" applyAlignment="1">
      <alignment horizontal="right" vertical="top"/>
    </xf>
    <xf numFmtId="3" fontId="25" fillId="0" borderId="43" xfId="0" applyNumberFormat="1" applyFont="1" applyBorder="1" applyAlignment="1" applyProtection="1">
      <alignment horizontal="right"/>
      <protection locked="0"/>
    </xf>
    <xf numFmtId="0" fontId="7" fillId="0" borderId="0" xfId="0" applyFont="1" applyFill="1" applyBorder="1" applyAlignment="1">
      <alignment horizontal="center"/>
    </xf>
    <xf numFmtId="0" fontId="7" fillId="0" borderId="0" xfId="0" applyFont="1" applyFill="1" applyAlignment="1">
      <alignment horizontal="right"/>
    </xf>
    <xf numFmtId="164" fontId="8" fillId="0" borderId="43" xfId="1" applyNumberFormat="1" applyFont="1" applyBorder="1" applyAlignment="1">
      <alignment horizontal="right"/>
    </xf>
    <xf numFmtId="0" fontId="8" fillId="0" borderId="43" xfId="1" applyNumberFormat="1" applyFont="1" applyBorder="1" applyAlignment="1">
      <alignment horizontal="right"/>
    </xf>
    <xf numFmtId="164" fontId="26" fillId="0" borderId="11" xfId="0" applyNumberFormat="1" applyFont="1" applyBorder="1"/>
    <xf numFmtId="169" fontId="8" fillId="0" borderId="43" xfId="1" applyNumberFormat="1" applyFont="1" applyBorder="1" applyAlignment="1">
      <alignment horizontal="right"/>
    </xf>
    <xf numFmtId="164" fontId="29" fillId="0" borderId="115" xfId="0" applyNumberFormat="1" applyFont="1" applyBorder="1"/>
    <xf numFmtId="0" fontId="0" fillId="0" borderId="0" xfId="0" applyAlignment="1"/>
    <xf numFmtId="170" fontId="25" fillId="0" borderId="0" xfId="0" applyNumberFormat="1" applyFont="1" applyBorder="1" applyAlignment="1" applyProtection="1">
      <alignment horizontal="right"/>
    </xf>
    <xf numFmtId="8" fontId="20" fillId="0" borderId="0" xfId="1" applyNumberFormat="1" applyFont="1" applyBorder="1" applyAlignment="1">
      <alignment horizontal="right"/>
    </xf>
    <xf numFmtId="0" fontId="0" fillId="0" borderId="11" xfId="0" applyBorder="1"/>
    <xf numFmtId="0" fontId="0" fillId="0" borderId="7" xfId="0" applyBorder="1" applyAlignment="1"/>
    <xf numFmtId="0" fontId="0" fillId="0" borderId="7" xfId="0" applyBorder="1" applyAlignment="1">
      <alignment horizontal="right"/>
    </xf>
    <xf numFmtId="44" fontId="0" fillId="0" borderId="108" xfId="0" applyNumberFormat="1" applyBorder="1" applyAlignment="1" applyProtection="1">
      <protection locked="0"/>
    </xf>
    <xf numFmtId="14" fontId="30" fillId="0" borderId="43" xfId="0" applyNumberFormat="1" applyFont="1" applyBorder="1" applyAlignment="1" applyProtection="1">
      <alignment horizontal="center"/>
    </xf>
    <xf numFmtId="0" fontId="0" fillId="0" borderId="119" xfId="0" applyBorder="1" applyAlignment="1"/>
    <xf numFmtId="0" fontId="0" fillId="0" borderId="0" xfId="0" applyFill="1"/>
    <xf numFmtId="0" fontId="35" fillId="0" borderId="0" xfId="0" applyFont="1" applyAlignment="1">
      <alignment vertical="center" wrapText="1"/>
    </xf>
    <xf numFmtId="0" fontId="0" fillId="0" borderId="0" xfId="0" applyAlignment="1">
      <alignment vertical="center" wrapText="1"/>
    </xf>
    <xf numFmtId="0" fontId="37" fillId="0" borderId="0" xfId="0" applyFont="1"/>
    <xf numFmtId="0" fontId="37" fillId="0" borderId="0" xfId="0" applyFont="1" applyAlignment="1">
      <alignmen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42" fillId="0" borderId="0" xfId="0" applyFont="1" applyAlignment="1">
      <alignment horizontal="left"/>
    </xf>
    <xf numFmtId="0" fontId="10" fillId="0" borderId="0" xfId="0" applyFont="1"/>
    <xf numFmtId="0" fontId="43" fillId="0" borderId="0" xfId="0" quotePrefix="1" applyFont="1" applyAlignment="1">
      <alignment horizontal="left"/>
    </xf>
    <xf numFmtId="0" fontId="0" fillId="0" borderId="0" xfId="0" applyBorder="1" applyAlignment="1">
      <alignment horizontal="right"/>
    </xf>
    <xf numFmtId="0" fontId="0" fillId="0" borderId="0" xfId="0" applyBorder="1" applyAlignment="1">
      <alignment horizontal="center"/>
    </xf>
    <xf numFmtId="0" fontId="0" fillId="0" borderId="0" xfId="0" applyBorder="1" applyAlignment="1">
      <alignment horizontal="left"/>
    </xf>
    <xf numFmtId="8" fontId="0" fillId="0" borderId="0" xfId="1" applyNumberFormat="1" applyFont="1"/>
    <xf numFmtId="0" fontId="44" fillId="0" borderId="0" xfId="0" applyFont="1" applyBorder="1" applyAlignment="1">
      <alignment horizontal="center"/>
    </xf>
    <xf numFmtId="0" fontId="45" fillId="0" borderId="0" xfId="0" quotePrefix="1" applyFont="1" applyAlignment="1">
      <alignment horizontal="left"/>
    </xf>
    <xf numFmtId="0" fontId="10" fillId="0" borderId="0" xfId="0" applyFont="1" applyBorder="1" applyAlignment="1">
      <alignment horizontal="center"/>
    </xf>
    <xf numFmtId="0" fontId="10" fillId="0" borderId="0" xfId="0" applyFont="1" applyBorder="1" applyAlignment="1">
      <alignment horizontal="left"/>
    </xf>
    <xf numFmtId="8" fontId="10" fillId="0" borderId="0" xfId="1" applyNumberFormat="1" applyFont="1"/>
    <xf numFmtId="0" fontId="10" fillId="0" borderId="0" xfId="0" applyFont="1" applyAlignment="1">
      <alignment horizontal="center"/>
    </xf>
    <xf numFmtId="0" fontId="46" fillId="0" borderId="0" xfId="0" applyFont="1" applyBorder="1"/>
    <xf numFmtId="0" fontId="0" fillId="0" borderId="0" xfId="0" applyAlignment="1">
      <alignment horizontal="left"/>
    </xf>
    <xf numFmtId="0" fontId="47" fillId="6" borderId="121" xfId="0" applyFont="1" applyFill="1" applyBorder="1" applyAlignment="1">
      <alignment horizontal="center"/>
    </xf>
    <xf numFmtId="0" fontId="47" fillId="6" borderId="122" xfId="0" applyFont="1" applyFill="1" applyBorder="1" applyAlignment="1">
      <alignment horizontal="center"/>
    </xf>
    <xf numFmtId="0" fontId="47" fillId="6" borderId="1" xfId="0" applyFont="1" applyFill="1" applyBorder="1" applyAlignment="1">
      <alignment horizontal="center"/>
    </xf>
    <xf numFmtId="0" fontId="48" fillId="6" borderId="2" xfId="2" quotePrefix="1" applyFont="1" applyFill="1" applyBorder="1" applyAlignment="1" applyProtection="1">
      <alignment horizontal="center"/>
    </xf>
    <xf numFmtId="0" fontId="47" fillId="6" borderId="3" xfId="0" applyFont="1" applyFill="1" applyBorder="1" applyAlignment="1">
      <alignment horizontal="center"/>
    </xf>
    <xf numFmtId="0" fontId="49" fillId="0" borderId="0" xfId="0" applyFont="1" applyAlignment="1">
      <alignment horizontal="left"/>
    </xf>
    <xf numFmtId="0" fontId="0" fillId="7" borderId="1" xfId="0" applyFill="1" applyBorder="1" applyAlignment="1">
      <alignment horizontal="left"/>
    </xf>
    <xf numFmtId="7" fontId="0" fillId="7" borderId="123" xfId="1" applyNumberFormat="1" applyFont="1" applyFill="1" applyBorder="1" applyAlignment="1">
      <alignment horizontal="center"/>
    </xf>
    <xf numFmtId="7" fontId="0" fillId="7" borderId="124" xfId="1" applyNumberFormat="1" applyFont="1" applyFill="1" applyBorder="1" applyAlignment="1">
      <alignment horizontal="center"/>
    </xf>
    <xf numFmtId="0" fontId="0" fillId="8" borderId="0" xfId="0" applyFill="1" applyAlignment="1">
      <alignment horizontal="right"/>
    </xf>
    <xf numFmtId="0" fontId="50" fillId="8" borderId="125" xfId="0" applyFont="1" applyFill="1" applyBorder="1" applyAlignment="1" applyProtection="1">
      <alignment horizontal="center"/>
      <protection locked="0"/>
    </xf>
    <xf numFmtId="0" fontId="0" fillId="8" borderId="0" xfId="0" applyFill="1" applyAlignment="1">
      <alignment horizontal="left"/>
    </xf>
    <xf numFmtId="0" fontId="0" fillId="7" borderId="69" xfId="0" applyFill="1" applyBorder="1" applyAlignment="1">
      <alignment horizontal="left"/>
    </xf>
    <xf numFmtId="1" fontId="0" fillId="9" borderId="44" xfId="1" applyNumberFormat="1" applyFont="1" applyFill="1" applyBorder="1" applyAlignment="1">
      <alignment horizontal="center"/>
    </xf>
    <xf numFmtId="1" fontId="0" fillId="7" borderId="126" xfId="1" applyNumberFormat="1" applyFont="1" applyFill="1" applyBorder="1" applyAlignment="1">
      <alignment horizontal="center"/>
    </xf>
    <xf numFmtId="0" fontId="0" fillId="0" borderId="0" xfId="0" applyFill="1" applyAlignment="1">
      <alignment horizontal="right"/>
    </xf>
    <xf numFmtId="0" fontId="0" fillId="7" borderId="4" xfId="0" applyFill="1" applyBorder="1" applyAlignment="1">
      <alignment horizontal="center"/>
    </xf>
    <xf numFmtId="7" fontId="0" fillId="7" borderId="10" xfId="1" applyNumberFormat="1" applyFont="1" applyFill="1" applyBorder="1" applyAlignment="1">
      <alignment horizontal="center"/>
    </xf>
    <xf numFmtId="7" fontId="0" fillId="7" borderId="101" xfId="1" applyNumberFormat="1" applyFont="1" applyFill="1" applyBorder="1" applyAlignment="1">
      <alignment horizontal="center"/>
    </xf>
    <xf numFmtId="0" fontId="0" fillId="8" borderId="0" xfId="0" quotePrefix="1" applyFill="1" applyAlignment="1">
      <alignment horizontal="right"/>
    </xf>
    <xf numFmtId="0" fontId="41" fillId="8" borderId="125" xfId="0" applyFont="1" applyFill="1" applyBorder="1" applyAlignment="1" applyProtection="1">
      <alignment horizontal="center"/>
      <protection locked="0"/>
    </xf>
    <xf numFmtId="0" fontId="0" fillId="7" borderId="4" xfId="0" applyFill="1" applyBorder="1"/>
    <xf numFmtId="172" fontId="41" fillId="7" borderId="10" xfId="1" applyNumberFormat="1" applyFont="1" applyFill="1" applyBorder="1" applyAlignment="1">
      <alignment horizontal="center"/>
    </xf>
    <xf numFmtId="0" fontId="0" fillId="7" borderId="69" xfId="0" applyFill="1" applyBorder="1"/>
    <xf numFmtId="1" fontId="0" fillId="7" borderId="44" xfId="1" applyNumberFormat="1" applyFont="1" applyFill="1" applyBorder="1" applyAlignment="1">
      <alignment horizontal="center"/>
    </xf>
    <xf numFmtId="0" fontId="0" fillId="0" borderId="0" xfId="0" applyAlignment="1">
      <alignment horizontal="right"/>
    </xf>
    <xf numFmtId="0" fontId="41" fillId="8" borderId="0" xfId="0" quotePrefix="1" applyFont="1" applyFill="1" applyAlignment="1">
      <alignment horizontal="left"/>
    </xf>
    <xf numFmtId="0" fontId="0" fillId="8" borderId="0" xfId="0" applyFill="1"/>
    <xf numFmtId="164" fontId="0" fillId="8" borderId="0" xfId="0" applyNumberFormat="1" applyFill="1" applyAlignment="1">
      <alignment horizontal="right"/>
    </xf>
    <xf numFmtId="164" fontId="0" fillId="8" borderId="0" xfId="0" applyNumberFormat="1" applyFill="1"/>
    <xf numFmtId="0" fontId="0" fillId="9" borderId="4" xfId="0" applyFill="1" applyBorder="1"/>
    <xf numFmtId="44" fontId="0" fillId="9" borderId="10" xfId="1" applyFont="1" applyFill="1" applyBorder="1" applyAlignment="1">
      <alignment horizontal="center"/>
    </xf>
    <xf numFmtId="44" fontId="0" fillId="9" borderId="101" xfId="1" applyFont="1" applyFill="1" applyBorder="1" applyAlignment="1">
      <alignment horizontal="center"/>
    </xf>
    <xf numFmtId="0" fontId="41" fillId="8" borderId="125" xfId="0" applyFont="1" applyFill="1" applyBorder="1" applyProtection="1">
      <protection locked="0"/>
    </xf>
    <xf numFmtId="0" fontId="0" fillId="7" borderId="4" xfId="0" quotePrefix="1" applyFill="1" applyBorder="1" applyAlignment="1">
      <alignment horizontal="left"/>
    </xf>
    <xf numFmtId="0" fontId="0" fillId="10" borderId="0" xfId="0" applyFill="1"/>
    <xf numFmtId="164" fontId="41" fillId="8" borderId="125" xfId="0" applyNumberFormat="1" applyFont="1" applyFill="1" applyBorder="1" applyProtection="1">
      <protection locked="0"/>
    </xf>
    <xf numFmtId="0" fontId="0" fillId="8" borderId="0" xfId="0" applyFill="1" applyBorder="1"/>
    <xf numFmtId="164" fontId="0" fillId="8" borderId="0" xfId="0" applyNumberFormat="1" applyFill="1" applyBorder="1"/>
    <xf numFmtId="0" fontId="0" fillId="0" borderId="0" xfId="0" quotePrefix="1" applyBorder="1" applyAlignment="1">
      <alignment horizontal="right"/>
    </xf>
    <xf numFmtId="0" fontId="0" fillId="0" borderId="0" xfId="0" quotePrefix="1" applyAlignment="1">
      <alignment horizontal="right"/>
    </xf>
    <xf numFmtId="0" fontId="0" fillId="8" borderId="0" xfId="0" quotePrefix="1" applyFill="1" applyAlignment="1">
      <alignment horizontal="left"/>
    </xf>
    <xf numFmtId="0" fontId="0" fillId="10" borderId="0" xfId="0" applyFill="1" applyBorder="1"/>
    <xf numFmtId="0" fontId="0" fillId="8" borderId="0" xfId="0" quotePrefix="1" applyFill="1" applyAlignment="1">
      <alignment horizontal="center"/>
    </xf>
    <xf numFmtId="7" fontId="41" fillId="8" borderId="125" xfId="1" applyNumberFormat="1" applyFont="1" applyFill="1" applyBorder="1" applyAlignment="1" applyProtection="1">
      <alignment horizontal="center"/>
      <protection locked="0"/>
    </xf>
    <xf numFmtId="0" fontId="0" fillId="8" borderId="0" xfId="0" applyFill="1" applyBorder="1" applyAlignment="1">
      <alignment horizontal="center"/>
    </xf>
    <xf numFmtId="0" fontId="51" fillId="0" borderId="0" xfId="0" applyFont="1" applyBorder="1"/>
    <xf numFmtId="0" fontId="55" fillId="0" borderId="0" xfId="0" applyFont="1" applyAlignment="1">
      <alignment horizontal="left" vertical="center" wrapText="1"/>
    </xf>
    <xf numFmtId="0" fontId="59" fillId="0" borderId="0" xfId="0" applyFont="1" applyAlignment="1">
      <alignment horizontal="left" vertical="center" wrapText="1"/>
    </xf>
    <xf numFmtId="7" fontId="0" fillId="7" borderId="67" xfId="1" applyNumberFormat="1" applyFont="1" applyFill="1" applyBorder="1" applyAlignment="1">
      <alignment horizontal="center"/>
    </xf>
    <xf numFmtId="7" fontId="0" fillId="7" borderId="127" xfId="1" applyNumberFormat="1" applyFont="1" applyFill="1" applyBorder="1" applyAlignment="1">
      <alignment horizontal="center"/>
    </xf>
    <xf numFmtId="0" fontId="0" fillId="7" borderId="117" xfId="0" applyFill="1" applyBorder="1" applyAlignment="1">
      <alignment horizontal="left"/>
    </xf>
    <xf numFmtId="0" fontId="53" fillId="7" borderId="125" xfId="0" applyFont="1" applyFill="1" applyBorder="1" applyAlignment="1">
      <alignment horizontal="center"/>
    </xf>
    <xf numFmtId="7" fontId="53" fillId="7" borderId="125" xfId="0" applyNumberFormat="1" applyFont="1" applyFill="1" applyBorder="1" applyAlignment="1">
      <alignment horizontal="center"/>
    </xf>
    <xf numFmtId="37" fontId="41" fillId="8" borderId="125" xfId="1" applyNumberFormat="1" applyFont="1" applyFill="1" applyBorder="1" applyAlignment="1" applyProtection="1">
      <alignment horizontal="center"/>
      <protection locked="0"/>
    </xf>
    <xf numFmtId="7" fontId="53" fillId="8" borderId="0" xfId="0" applyNumberFormat="1" applyFont="1" applyFill="1" applyBorder="1" applyAlignment="1">
      <alignment horizontal="center"/>
    </xf>
    <xf numFmtId="0" fontId="60" fillId="0" borderId="0" xfId="2" applyFont="1" applyAlignment="1" applyProtection="1"/>
    <xf numFmtId="0" fontId="3" fillId="0" borderId="0" xfId="2" applyBorder="1" applyAlignment="1" applyProtection="1"/>
    <xf numFmtId="14" fontId="7" fillId="4" borderId="29" xfId="0" applyNumberFormat="1" applyFont="1" applyFill="1" applyBorder="1" applyAlignment="1" applyProtection="1"/>
    <xf numFmtId="0" fontId="8" fillId="4" borderId="31" xfId="0" applyFont="1" applyFill="1" applyBorder="1" applyAlignment="1" applyProtection="1"/>
    <xf numFmtId="4" fontId="0" fillId="0" borderId="99" xfId="0" applyNumberFormat="1" applyBorder="1" applyAlignment="1"/>
    <xf numFmtId="0" fontId="8" fillId="0" borderId="0" xfId="0" applyFont="1" applyFill="1" applyBorder="1" applyAlignment="1">
      <alignment horizontal="right"/>
    </xf>
    <xf numFmtId="0" fontId="7" fillId="4" borderId="75" xfId="0" applyFont="1" applyFill="1" applyBorder="1" applyAlignment="1">
      <alignment horizontal="center" vertical="top"/>
    </xf>
    <xf numFmtId="0" fontId="7" fillId="4" borderId="120" xfId="0" applyFont="1" applyFill="1" applyBorder="1" applyAlignment="1">
      <alignment horizontal="center" vertical="top"/>
    </xf>
    <xf numFmtId="0" fontId="27" fillId="0" borderId="43" xfId="0" applyFont="1" applyBorder="1" applyAlignment="1" applyProtection="1">
      <alignment horizontal="center"/>
    </xf>
    <xf numFmtId="0" fontId="0" fillId="0" borderId="0" xfId="0" applyFont="1"/>
    <xf numFmtId="4" fontId="0" fillId="0" borderId="102" xfId="0" applyNumberFormat="1" applyBorder="1" applyAlignment="1"/>
    <xf numFmtId="4" fontId="0" fillId="0" borderId="109" xfId="0" applyNumberFormat="1" applyBorder="1" applyAlignment="1"/>
    <xf numFmtId="0" fontId="64" fillId="11" borderId="0" xfId="2" applyFont="1" applyFill="1" applyAlignment="1" applyProtection="1">
      <alignment horizontal="center"/>
    </xf>
    <xf numFmtId="0" fontId="27" fillId="0" borderId="10" xfId="0" applyFont="1" applyFill="1" applyBorder="1" applyAlignment="1" applyProtection="1">
      <alignment horizontal="center"/>
    </xf>
    <xf numFmtId="0" fontId="27" fillId="0" borderId="0" xfId="0" applyFont="1" applyFill="1" applyBorder="1" applyAlignment="1" applyProtection="1">
      <alignment horizontal="center"/>
    </xf>
    <xf numFmtId="0" fontId="27" fillId="0" borderId="114" xfId="0" applyFont="1" applyFill="1" applyBorder="1" applyAlignment="1" applyProtection="1">
      <alignment horizontal="center"/>
    </xf>
    <xf numFmtId="0" fontId="27" fillId="0" borderId="44" xfId="0" applyFont="1" applyFill="1" applyBorder="1" applyAlignment="1" applyProtection="1">
      <alignment horizontal="center"/>
    </xf>
    <xf numFmtId="0" fontId="27" fillId="0" borderId="43" xfId="0" applyFont="1" applyFill="1" applyBorder="1" applyAlignment="1" applyProtection="1">
      <alignment horizontal="center"/>
    </xf>
    <xf numFmtId="0" fontId="27" fillId="0" borderId="116" xfId="0" applyFont="1" applyFill="1" applyBorder="1" applyAlignment="1" applyProtection="1">
      <alignment horizontal="center"/>
    </xf>
    <xf numFmtId="14" fontId="24" fillId="0" borderId="113" xfId="0" applyNumberFormat="1" applyFont="1" applyBorder="1" applyAlignment="1" applyProtection="1">
      <alignment horizontal="center"/>
      <protection locked="0"/>
    </xf>
    <xf numFmtId="14" fontId="24" fillId="0" borderId="0" xfId="0" applyNumberFormat="1" applyFont="1" applyBorder="1" applyAlignment="1" applyProtection="1">
      <alignment horizontal="center"/>
      <protection locked="0"/>
    </xf>
    <xf numFmtId="14" fontId="24" fillId="0" borderId="114" xfId="0" applyNumberFormat="1" applyFont="1" applyBorder="1" applyAlignment="1" applyProtection="1">
      <alignment horizontal="center"/>
      <protection locked="0"/>
    </xf>
    <xf numFmtId="14" fontId="24" fillId="0" borderId="49" xfId="0" applyNumberFormat="1" applyFont="1" applyBorder="1" applyAlignment="1" applyProtection="1">
      <alignment horizontal="center"/>
      <protection locked="0"/>
    </xf>
    <xf numFmtId="14" fontId="24" fillId="0" borderId="43" xfId="0" applyNumberFormat="1" applyFont="1" applyBorder="1" applyAlignment="1" applyProtection="1">
      <alignment horizontal="center"/>
      <protection locked="0"/>
    </xf>
    <xf numFmtId="14" fontId="24" fillId="0" borderId="116" xfId="0" applyNumberFormat="1" applyFont="1" applyBorder="1" applyAlignment="1" applyProtection="1">
      <alignment horizontal="center"/>
      <protection locked="0"/>
    </xf>
    <xf numFmtId="167" fontId="28" fillId="0" borderId="113" xfId="0" applyNumberFormat="1" applyFont="1" applyBorder="1" applyAlignment="1" applyProtection="1">
      <alignment horizontal="center"/>
      <protection locked="0"/>
    </xf>
    <xf numFmtId="167" fontId="28" fillId="0" borderId="0" xfId="0" applyNumberFormat="1" applyFont="1" applyBorder="1" applyAlignment="1" applyProtection="1">
      <alignment horizontal="center"/>
      <protection locked="0"/>
    </xf>
    <xf numFmtId="167" fontId="28" fillId="0" borderId="49" xfId="0" applyNumberFormat="1" applyFont="1" applyBorder="1" applyAlignment="1" applyProtection="1">
      <alignment horizontal="center"/>
      <protection locked="0"/>
    </xf>
    <xf numFmtId="167" fontId="28" fillId="0" borderId="43" xfId="0" applyNumberFormat="1" applyFont="1" applyBorder="1" applyAlignment="1" applyProtection="1">
      <alignment horizontal="center"/>
      <protection locked="0"/>
    </xf>
    <xf numFmtId="168" fontId="20" fillId="0" borderId="43" xfId="1" applyNumberFormat="1" applyFont="1" applyBorder="1" applyAlignment="1" applyProtection="1">
      <alignment horizontal="left"/>
      <protection locked="0"/>
    </xf>
    <xf numFmtId="0" fontId="8" fillId="0" borderId="0" xfId="0" applyFont="1" applyFill="1" applyBorder="1" applyAlignment="1">
      <alignment horizontal="right"/>
    </xf>
    <xf numFmtId="171" fontId="20" fillId="0" borderId="30" xfId="1" applyNumberFormat="1" applyFont="1" applyBorder="1" applyAlignment="1">
      <alignment horizontal="left" indent="1"/>
    </xf>
    <xf numFmtId="14" fontId="7" fillId="4" borderId="74" xfId="0" applyNumberFormat="1" applyFont="1" applyFill="1" applyBorder="1" applyAlignment="1">
      <alignment horizontal="center" vertical="top"/>
    </xf>
    <xf numFmtId="14" fontId="7" fillId="4" borderId="75" xfId="0" applyNumberFormat="1" applyFont="1" applyFill="1" applyBorder="1" applyAlignment="1">
      <alignment horizontal="center" vertical="top"/>
    </xf>
    <xf numFmtId="0" fontId="7" fillId="4" borderId="75" xfId="0" applyFont="1" applyFill="1" applyBorder="1" applyAlignment="1">
      <alignment horizontal="center" vertical="top"/>
    </xf>
    <xf numFmtId="0" fontId="7" fillId="4" borderId="120" xfId="0" applyFont="1" applyFill="1" applyBorder="1" applyAlignment="1">
      <alignment horizontal="center" vertical="top"/>
    </xf>
    <xf numFmtId="0" fontId="7" fillId="4" borderId="74" xfId="0" applyFont="1" applyFill="1" applyBorder="1" applyAlignment="1">
      <alignment horizontal="center" vertical="top"/>
    </xf>
    <xf numFmtId="14" fontId="7" fillId="4" borderId="117" xfId="0" applyNumberFormat="1" applyFont="1" applyFill="1" applyBorder="1" applyAlignment="1">
      <alignment horizontal="center" vertical="top"/>
    </xf>
    <xf numFmtId="14" fontId="7" fillId="4" borderId="118" xfId="0" applyNumberFormat="1" applyFont="1" applyFill="1" applyBorder="1" applyAlignment="1">
      <alignment horizontal="center" vertical="top"/>
    </xf>
    <xf numFmtId="0" fontId="7" fillId="4" borderId="118" xfId="0" applyFont="1" applyFill="1" applyBorder="1" applyAlignment="1">
      <alignment horizontal="center" vertical="top"/>
    </xf>
    <xf numFmtId="0" fontId="30" fillId="0" borderId="18" xfId="0" applyNumberFormat="1" applyFont="1" applyBorder="1" applyAlignment="1" applyProtection="1">
      <alignment horizontal="center"/>
    </xf>
    <xf numFmtId="0" fontId="30" fillId="0" borderId="19" xfId="0" applyNumberFormat="1" applyFont="1" applyBorder="1" applyAlignment="1" applyProtection="1">
      <alignment horizontal="center"/>
    </xf>
    <xf numFmtId="0" fontId="0" fillId="0" borderId="19" xfId="0" applyBorder="1" applyAlignment="1">
      <alignment horizontal="center"/>
    </xf>
    <xf numFmtId="0" fontId="0" fillId="0" borderId="134" xfId="0" applyBorder="1" applyAlignment="1">
      <alignment horizontal="center"/>
    </xf>
    <xf numFmtId="14" fontId="30" fillId="0" borderId="18" xfId="0" applyNumberFormat="1" applyFont="1" applyBorder="1" applyAlignment="1" applyProtection="1">
      <alignment horizontal="center"/>
    </xf>
    <xf numFmtId="0" fontId="27" fillId="0" borderId="18" xfId="0" applyFont="1" applyBorder="1" applyAlignment="1" applyProtection="1">
      <alignment horizontal="center"/>
    </xf>
    <xf numFmtId="0" fontId="27" fillId="0" borderId="19" xfId="0" applyFont="1" applyBorder="1" applyAlignment="1" applyProtection="1">
      <alignment horizontal="center"/>
    </xf>
    <xf numFmtId="0" fontId="27" fillId="0" borderId="134" xfId="0" applyFont="1" applyBorder="1" applyAlignment="1" applyProtection="1">
      <alignment horizontal="center"/>
    </xf>
    <xf numFmtId="4" fontId="24" fillId="0" borderId="100" xfId="0" applyNumberFormat="1" applyFont="1" applyBorder="1" applyAlignment="1">
      <alignment vertical="center"/>
    </xf>
    <xf numFmtId="4" fontId="24" fillId="0" borderId="103" xfId="0" applyNumberFormat="1" applyFont="1" applyBorder="1" applyAlignment="1">
      <alignment vertical="center"/>
    </xf>
    <xf numFmtId="4" fontId="24" fillId="0" borderId="110" xfId="0" applyNumberFormat="1" applyFont="1" applyBorder="1" applyAlignment="1">
      <alignment vertical="center"/>
    </xf>
    <xf numFmtId="4" fontId="24" fillId="0" borderId="56" xfId="0" applyNumberFormat="1" applyFont="1" applyBorder="1" applyAlignment="1">
      <alignment vertical="center"/>
    </xf>
    <xf numFmtId="0" fontId="8" fillId="0" borderId="62" xfId="0" applyFont="1" applyBorder="1" applyAlignment="1">
      <alignment vertical="center"/>
    </xf>
    <xf numFmtId="0" fontId="8" fillId="0" borderId="106" xfId="0" applyFont="1" applyBorder="1" applyAlignment="1">
      <alignment vertical="center"/>
    </xf>
    <xf numFmtId="4" fontId="24" fillId="0" borderId="60" xfId="0" applyNumberFormat="1" applyFont="1" applyBorder="1" applyAlignment="1">
      <alignment vertical="center"/>
    </xf>
    <xf numFmtId="0" fontId="8" fillId="0" borderId="65" xfId="0" applyFont="1" applyBorder="1" applyAlignment="1">
      <alignment vertical="center"/>
    </xf>
    <xf numFmtId="0" fontId="8" fillId="0" borderId="111" xfId="0" applyFont="1" applyBorder="1" applyAlignment="1">
      <alignment vertical="center"/>
    </xf>
    <xf numFmtId="4" fontId="24" fillId="0" borderId="131" xfId="0" applyNumberFormat="1" applyFont="1" applyBorder="1" applyAlignment="1">
      <alignment vertical="center"/>
    </xf>
    <xf numFmtId="0" fontId="8" fillId="0" borderId="132" xfId="0" applyFont="1" applyBorder="1" applyAlignment="1">
      <alignment vertical="center"/>
    </xf>
    <xf numFmtId="0" fontId="8" fillId="0" borderId="133" xfId="0" applyFont="1" applyBorder="1" applyAlignment="1">
      <alignment vertical="center"/>
    </xf>
    <xf numFmtId="49" fontId="8" fillId="0" borderId="128" xfId="0" applyNumberFormat="1" applyFont="1" applyBorder="1" applyAlignment="1" applyProtection="1">
      <protection locked="0"/>
    </xf>
    <xf numFmtId="49" fontId="8" fillId="0" borderId="129" xfId="0" applyNumberFormat="1" applyFont="1" applyBorder="1" applyAlignment="1" applyProtection="1">
      <protection locked="0"/>
    </xf>
    <xf numFmtId="49" fontId="8" fillId="0" borderId="130" xfId="0" applyNumberFormat="1" applyFont="1" applyBorder="1" applyAlignment="1" applyProtection="1">
      <protection locked="0"/>
    </xf>
    <xf numFmtId="164" fontId="8" fillId="0" borderId="95" xfId="0" applyNumberFormat="1" applyFont="1" applyFill="1" applyBorder="1" applyAlignment="1" applyProtection="1">
      <protection locked="0"/>
    </xf>
    <xf numFmtId="164" fontId="8" fillId="0" borderId="93" xfId="0" applyNumberFormat="1" applyFont="1" applyFill="1" applyBorder="1" applyAlignment="1" applyProtection="1">
      <protection locked="0"/>
    </xf>
    <xf numFmtId="0" fontId="12" fillId="0" borderId="57"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0" xfId="0" applyFont="1" applyFill="1" applyBorder="1" applyAlignment="1">
      <alignment horizontal="center" vertical="center"/>
    </xf>
    <xf numFmtId="164" fontId="23" fillId="0" borderId="98" xfId="0" applyNumberFormat="1" applyFont="1" applyBorder="1" applyAlignment="1">
      <alignment horizontal="center" vertical="center"/>
    </xf>
    <xf numFmtId="0" fontId="23" fillId="0" borderId="101" xfId="0" applyFont="1" applyBorder="1" applyAlignment="1">
      <alignment horizontal="center" vertical="center"/>
    </xf>
    <xf numFmtId="0" fontId="23" fillId="0" borderId="104" xfId="0" applyFont="1" applyBorder="1" applyAlignment="1">
      <alignment horizontal="center" vertical="center"/>
    </xf>
    <xf numFmtId="1" fontId="20" fillId="0" borderId="59" xfId="0" applyNumberFormat="1" applyFont="1" applyBorder="1" applyAlignment="1">
      <alignment horizontal="right" vertical="center"/>
    </xf>
    <xf numFmtId="1" fontId="8" fillId="0" borderId="64" xfId="0" applyNumberFormat="1" applyFont="1" applyBorder="1" applyAlignment="1">
      <alignment vertical="center"/>
    </xf>
    <xf numFmtId="1" fontId="8" fillId="0" borderId="105" xfId="0" applyNumberFormat="1" applyFont="1" applyBorder="1" applyAlignment="1">
      <alignment vertical="center"/>
    </xf>
    <xf numFmtId="4" fontId="24" fillId="0" borderId="57" xfId="0" applyNumberFormat="1" applyFont="1" applyBorder="1" applyAlignment="1">
      <alignment vertical="center"/>
    </xf>
    <xf numFmtId="4" fontId="24" fillId="0" borderId="15" xfId="0" applyNumberFormat="1" applyFont="1" applyBorder="1" applyAlignment="1">
      <alignment vertical="center"/>
    </xf>
    <xf numFmtId="4" fontId="24" fillId="0" borderId="10" xfId="0" applyNumberFormat="1" applyFont="1" applyBorder="1" applyAlignment="1">
      <alignment vertical="center"/>
    </xf>
    <xf numFmtId="4" fontId="24" fillId="0" borderId="11" xfId="0" applyNumberFormat="1" applyFont="1" applyBorder="1" applyAlignment="1">
      <alignment vertical="center"/>
    </xf>
    <xf numFmtId="4" fontId="24" fillId="0" borderId="107" xfId="0" applyNumberFormat="1" applyFont="1" applyBorder="1" applyAlignment="1">
      <alignment vertical="center"/>
    </xf>
    <xf numFmtId="4" fontId="24" fillId="0" borderId="108" xfId="0" applyNumberFormat="1" applyFont="1" applyBorder="1" applyAlignment="1">
      <alignment vertical="center"/>
    </xf>
    <xf numFmtId="0" fontId="0" fillId="0" borderId="2" xfId="0" applyBorder="1" applyAlignment="1"/>
    <xf numFmtId="0" fontId="0" fillId="0" borderId="112" xfId="0" applyBorder="1" applyAlignment="1"/>
    <xf numFmtId="0" fontId="0" fillId="0" borderId="0" xfId="0" applyBorder="1" applyAlignment="1"/>
    <xf numFmtId="0" fontId="0" fillId="0" borderId="11" xfId="0" applyBorder="1" applyAlignment="1"/>
    <xf numFmtId="164" fontId="20" fillId="0" borderId="43" xfId="1" applyNumberFormat="1" applyFont="1" applyBorder="1" applyAlignment="1">
      <alignment horizontal="left" indent="1"/>
    </xf>
    <xf numFmtId="3" fontId="54" fillId="0" borderId="0" xfId="2" applyNumberFormat="1" applyFont="1" applyBorder="1" applyAlignment="1" applyProtection="1">
      <alignment horizontal="center"/>
      <protection locked="0"/>
    </xf>
    <xf numFmtId="0" fontId="8" fillId="0" borderId="0" xfId="0" applyFont="1" applyFill="1" applyBorder="1" applyAlignment="1"/>
    <xf numFmtId="49" fontId="8" fillId="0" borderId="74" xfId="0" applyNumberFormat="1" applyFont="1" applyBorder="1" applyAlignment="1" applyProtection="1">
      <protection locked="0"/>
    </xf>
    <xf numFmtId="49" fontId="8" fillId="0" borderId="75" xfId="0" applyNumberFormat="1" applyFont="1" applyBorder="1" applyAlignment="1" applyProtection="1">
      <protection locked="0"/>
    </xf>
    <xf numFmtId="49" fontId="8" fillId="0" borderId="76" xfId="0" applyNumberFormat="1" applyFont="1" applyBorder="1" applyAlignment="1" applyProtection="1">
      <protection locked="0"/>
    </xf>
    <xf numFmtId="164" fontId="8" fillId="0" borderId="85" xfId="0" applyNumberFormat="1" applyFont="1" applyBorder="1" applyAlignment="1" applyProtection="1">
      <protection locked="0"/>
    </xf>
    <xf numFmtId="164" fontId="8" fillId="0" borderId="83" xfId="0" applyNumberFormat="1" applyFont="1" applyBorder="1" applyAlignment="1" applyProtection="1">
      <protection locked="0"/>
    </xf>
    <xf numFmtId="164" fontId="8" fillId="0" borderId="85" xfId="0" applyNumberFormat="1" applyFont="1" applyFill="1" applyBorder="1" applyAlignment="1" applyProtection="1">
      <protection locked="0"/>
    </xf>
    <xf numFmtId="164" fontId="8" fillId="0" borderId="83" xfId="0" applyNumberFormat="1" applyFont="1" applyFill="1" applyBorder="1" applyAlignment="1" applyProtection="1">
      <protection locked="0"/>
    </xf>
    <xf numFmtId="0" fontId="8" fillId="4" borderId="60" xfId="0" applyFont="1" applyFill="1" applyBorder="1" applyAlignment="1">
      <alignment horizontal="center" vertical="center"/>
    </xf>
    <xf numFmtId="0" fontId="8" fillId="4" borderId="65" xfId="0" applyFont="1" applyFill="1" applyBorder="1" applyAlignment="1">
      <alignment horizontal="center" vertical="center"/>
    </xf>
    <xf numFmtId="0" fontId="8" fillId="4" borderId="70" xfId="0" applyFont="1" applyFill="1" applyBorder="1" applyAlignment="1">
      <alignment horizontal="center" vertical="center"/>
    </xf>
    <xf numFmtId="0" fontId="20" fillId="4" borderId="61" xfId="0" applyFont="1" applyFill="1" applyBorder="1" applyAlignment="1">
      <alignment horizontal="center" vertical="center" wrapText="1"/>
    </xf>
    <xf numFmtId="0" fontId="20" fillId="4" borderId="66" xfId="0" applyFont="1" applyFill="1" applyBorder="1" applyAlignment="1">
      <alignment horizontal="center" vertical="center" wrapText="1"/>
    </xf>
    <xf numFmtId="0" fontId="20" fillId="4" borderId="71" xfId="0" applyFont="1" applyFill="1" applyBorder="1" applyAlignment="1">
      <alignment horizontal="center" vertical="center" wrapText="1"/>
    </xf>
    <xf numFmtId="49" fontId="61" fillId="0" borderId="74" xfId="0" applyNumberFormat="1" applyFont="1" applyBorder="1" applyAlignment="1" applyProtection="1">
      <protection locked="0"/>
    </xf>
    <xf numFmtId="0" fontId="62" fillId="0" borderId="75" xfId="0" applyFont="1" applyBorder="1" applyProtection="1">
      <protection locked="0"/>
    </xf>
    <xf numFmtId="0" fontId="62" fillId="0" borderId="76" xfId="0" applyFont="1" applyBorder="1" applyProtection="1">
      <protection locked="0"/>
    </xf>
    <xf numFmtId="164" fontId="8" fillId="0" borderId="78" xfId="0" applyNumberFormat="1" applyFont="1" applyBorder="1" applyAlignment="1" applyProtection="1">
      <protection locked="0"/>
    </xf>
    <xf numFmtId="164" fontId="8" fillId="0" borderId="73" xfId="0" applyNumberFormat="1" applyFont="1" applyBorder="1" applyAlignment="1" applyProtection="1">
      <protection locked="0"/>
    </xf>
    <xf numFmtId="0" fontId="8" fillId="4" borderId="59" xfId="0" applyFont="1" applyFill="1" applyBorder="1" applyAlignment="1">
      <alignment horizontal="center" vertical="top" wrapText="1"/>
    </xf>
    <xf numFmtId="0" fontId="8" fillId="4" borderId="64" xfId="0" applyFont="1" applyFill="1" applyBorder="1" applyAlignment="1">
      <alignment horizontal="center" vertical="top" wrapText="1"/>
    </xf>
    <xf numFmtId="0" fontId="8" fillId="4" borderId="69" xfId="0" applyFont="1" applyFill="1" applyBorder="1" applyAlignment="1">
      <alignment horizontal="center" vertical="top" wrapText="1"/>
    </xf>
    <xf numFmtId="0" fontId="8" fillId="4" borderId="56" xfId="0" applyFont="1" applyFill="1" applyBorder="1" applyAlignment="1">
      <alignment horizontal="center" vertical="top" wrapText="1"/>
    </xf>
    <xf numFmtId="0" fontId="8" fillId="4" borderId="62" xfId="0" applyFont="1" applyFill="1" applyBorder="1" applyAlignment="1">
      <alignment horizontal="center" vertical="top" wrapText="1"/>
    </xf>
    <xf numFmtId="0" fontId="8" fillId="4" borderId="67" xfId="0" applyFont="1" applyFill="1" applyBorder="1" applyAlignment="1">
      <alignment horizontal="center" vertical="top" wrapText="1"/>
    </xf>
    <xf numFmtId="0" fontId="8" fillId="4" borderId="57" xfId="0" applyFont="1" applyFill="1" applyBorder="1" applyAlignment="1">
      <alignment horizontal="center" vertical="top" wrapText="1"/>
    </xf>
    <xf numFmtId="0" fontId="8" fillId="4" borderId="15" xfId="0" applyFont="1" applyFill="1" applyBorder="1" applyAlignment="1">
      <alignment horizontal="center" vertical="top" wrapText="1"/>
    </xf>
    <xf numFmtId="0" fontId="8" fillId="4" borderId="10"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44" xfId="0" applyFont="1" applyFill="1" applyBorder="1" applyAlignment="1">
      <alignment horizontal="center" vertical="top" wrapText="1"/>
    </xf>
    <xf numFmtId="0" fontId="8" fillId="4" borderId="48" xfId="0" applyFont="1" applyFill="1" applyBorder="1" applyAlignment="1">
      <alignment horizontal="center" vertical="top" wrapText="1"/>
    </xf>
    <xf numFmtId="0" fontId="8" fillId="4" borderId="56"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67" xfId="0" applyFont="1" applyFill="1" applyBorder="1" applyAlignment="1">
      <alignment horizontal="center" vertical="center"/>
    </xf>
    <xf numFmtId="14" fontId="8" fillId="4" borderId="56" xfId="0" applyNumberFormat="1" applyFont="1" applyFill="1" applyBorder="1" applyAlignment="1">
      <alignment horizontal="center" vertical="top" wrapText="1"/>
    </xf>
    <xf numFmtId="0" fontId="8" fillId="4" borderId="56" xfId="0" applyFont="1" applyFill="1" applyBorder="1" applyAlignment="1">
      <alignment horizontal="center" vertical="center" wrapText="1"/>
    </xf>
    <xf numFmtId="0" fontId="8" fillId="4" borderId="62" xfId="0" applyFont="1" applyFill="1" applyBorder="1" applyAlignment="1">
      <alignment horizontal="center" vertical="center" wrapText="1"/>
    </xf>
    <xf numFmtId="0" fontId="8" fillId="4" borderId="67" xfId="0" applyFont="1" applyFill="1" applyBorder="1" applyAlignment="1">
      <alignment horizontal="center" vertical="center" wrapText="1"/>
    </xf>
    <xf numFmtId="0" fontId="8" fillId="4" borderId="57" xfId="0" applyFont="1" applyFill="1" applyBorder="1" applyAlignment="1">
      <alignment horizontal="left" vertical="top" wrapText="1" indent="3"/>
    </xf>
    <xf numFmtId="0" fontId="8" fillId="4" borderId="12" xfId="0" applyFont="1" applyFill="1" applyBorder="1" applyAlignment="1">
      <alignment horizontal="left" vertical="top" wrapText="1" indent="3"/>
    </xf>
    <xf numFmtId="0" fontId="8" fillId="4" borderId="135" xfId="0" applyFont="1" applyFill="1" applyBorder="1" applyAlignment="1">
      <alignment horizontal="left" vertical="top" wrapText="1" indent="3"/>
    </xf>
    <xf numFmtId="0" fontId="8" fillId="4" borderId="10" xfId="0" applyFont="1" applyFill="1" applyBorder="1" applyAlignment="1">
      <alignment horizontal="left" vertical="top" wrapText="1" indent="3"/>
    </xf>
    <xf numFmtId="0" fontId="8" fillId="4" borderId="0" xfId="0" applyFont="1" applyFill="1" applyBorder="1" applyAlignment="1">
      <alignment horizontal="left" vertical="top" wrapText="1" indent="3"/>
    </xf>
    <xf numFmtId="0" fontId="8" fillId="4" borderId="5" xfId="0" applyFont="1" applyFill="1" applyBorder="1" applyAlignment="1">
      <alignment horizontal="left" vertical="top" wrapText="1" indent="3"/>
    </xf>
    <xf numFmtId="0" fontId="8" fillId="4" borderId="44" xfId="0" applyFont="1" applyFill="1" applyBorder="1" applyAlignment="1">
      <alignment horizontal="left" vertical="top" wrapText="1" indent="3"/>
    </xf>
    <xf numFmtId="0" fontId="8" fillId="4" borderId="43" xfId="0" applyFont="1" applyFill="1" applyBorder="1" applyAlignment="1">
      <alignment horizontal="left" vertical="top" wrapText="1" indent="3"/>
    </xf>
    <xf numFmtId="0" fontId="8" fillId="4" borderId="127" xfId="0" applyFont="1" applyFill="1" applyBorder="1" applyAlignment="1">
      <alignment horizontal="left" vertical="top" wrapText="1" indent="3"/>
    </xf>
    <xf numFmtId="0" fontId="14" fillId="5" borderId="58" xfId="0" applyFont="1" applyFill="1" applyBorder="1" applyAlignment="1">
      <alignment horizontal="center" vertical="top" wrapText="1" shrinkToFit="1"/>
    </xf>
    <xf numFmtId="0" fontId="21" fillId="5" borderId="63" xfId="0" applyFont="1" applyFill="1" applyBorder="1" applyAlignment="1">
      <alignment horizontal="center"/>
    </xf>
    <xf numFmtId="0" fontId="21" fillId="5" borderId="68" xfId="0" applyFont="1" applyFill="1" applyBorder="1" applyAlignment="1">
      <alignment horizontal="center"/>
    </xf>
    <xf numFmtId="164" fontId="16" fillId="0" borderId="10" xfId="0" applyNumberFormat="1" applyFont="1" applyFill="1" applyBorder="1" applyAlignment="1" applyProtection="1">
      <alignment vertical="center"/>
    </xf>
    <xf numFmtId="164" fontId="0" fillId="0" borderId="11" xfId="0" applyNumberFormat="1" applyBorder="1" applyAlignment="1"/>
    <xf numFmtId="164" fontId="0" fillId="0" borderId="52" xfId="0" applyNumberFormat="1" applyBorder="1" applyAlignment="1"/>
    <xf numFmtId="164" fontId="0" fillId="0" borderId="53" xfId="0" applyNumberFormat="1" applyBorder="1" applyAlignment="1"/>
    <xf numFmtId="165" fontId="17" fillId="0" borderId="10" xfId="0" applyNumberFormat="1" applyFont="1" applyFill="1" applyBorder="1" applyAlignment="1" applyProtection="1">
      <alignment horizontal="center" vertical="center"/>
      <protection locked="0"/>
    </xf>
    <xf numFmtId="165" fontId="0" fillId="0" borderId="0" xfId="0" applyNumberFormat="1" applyAlignment="1">
      <alignment horizontal="center" vertical="center"/>
    </xf>
    <xf numFmtId="165" fontId="0" fillId="0" borderId="11" xfId="0" applyNumberFormat="1" applyBorder="1" applyAlignment="1">
      <alignment horizontal="center" vertical="center"/>
    </xf>
    <xf numFmtId="165" fontId="0" fillId="0" borderId="52" xfId="0" applyNumberFormat="1" applyBorder="1" applyAlignment="1">
      <alignment horizontal="center" vertical="center"/>
    </xf>
    <xf numFmtId="165" fontId="0" fillId="0" borderId="9" xfId="0" applyNumberFormat="1" applyBorder="1" applyAlignment="1">
      <alignment horizontal="center" vertical="center"/>
    </xf>
    <xf numFmtId="165" fontId="0" fillId="0" borderId="53" xfId="0" applyNumberFormat="1" applyBorder="1" applyAlignment="1">
      <alignment horizontal="center" vertical="center"/>
    </xf>
    <xf numFmtId="0" fontId="17" fillId="0" borderId="1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18" fillId="4" borderId="29" xfId="0" applyFont="1" applyFill="1" applyBorder="1" applyAlignment="1" applyProtection="1">
      <alignment horizontal="right" vertical="center" wrapText="1"/>
    </xf>
    <xf numFmtId="0" fontId="18" fillId="4" borderId="30" xfId="0" applyFont="1" applyFill="1" applyBorder="1" applyAlignment="1" applyProtection="1">
      <alignment horizontal="right" vertical="center" wrapText="1"/>
    </xf>
    <xf numFmtId="0" fontId="18" fillId="0" borderId="50" xfId="0" applyFont="1" applyFill="1" applyBorder="1" applyAlignment="1" applyProtection="1">
      <alignment horizontal="left" vertical="center" wrapText="1"/>
      <protection locked="0"/>
    </xf>
    <xf numFmtId="0" fontId="18" fillId="0" borderId="51" xfId="0" applyFont="1" applyFill="1" applyBorder="1" applyAlignment="1" applyProtection="1">
      <alignment horizontal="left" vertical="center" wrapText="1"/>
      <protection locked="0"/>
    </xf>
    <xf numFmtId="0" fontId="18" fillId="4" borderId="52" xfId="0" applyFont="1" applyFill="1" applyBorder="1" applyAlignment="1" applyProtection="1">
      <alignment horizontal="right" vertical="center" wrapText="1"/>
    </xf>
    <xf numFmtId="0" fontId="18" fillId="4" borderId="9" xfId="0" applyFont="1" applyFill="1" applyBorder="1" applyAlignment="1" applyProtection="1">
      <alignment horizontal="right" vertical="center" wrapText="1"/>
    </xf>
    <xf numFmtId="49" fontId="18" fillId="0" borderId="54" xfId="0" applyNumberFormat="1" applyFont="1" applyFill="1" applyBorder="1" applyAlignment="1" applyProtection="1">
      <alignment horizontal="left" vertical="center" wrapText="1"/>
      <protection locked="0"/>
    </xf>
    <xf numFmtId="49" fontId="18" fillId="0" borderId="55" xfId="0" applyNumberFormat="1" applyFont="1" applyFill="1" applyBorder="1" applyAlignment="1" applyProtection="1">
      <alignment horizontal="left" vertical="center" wrapText="1"/>
      <protection locked="0"/>
    </xf>
    <xf numFmtId="164" fontId="10" fillId="0" borderId="44" xfId="0" applyNumberFormat="1" applyFont="1" applyFill="1" applyBorder="1" applyAlignment="1" applyProtection="1">
      <alignment horizontal="right"/>
      <protection locked="0"/>
    </xf>
    <xf numFmtId="164" fontId="10" fillId="0" borderId="48" xfId="0" applyNumberFormat="1" applyFont="1" applyBorder="1" applyAlignment="1" applyProtection="1">
      <alignment horizontal="right"/>
      <protection locked="0"/>
    </xf>
    <xf numFmtId="0" fontId="13" fillId="0" borderId="49" xfId="0" applyNumberFormat="1" applyFont="1" applyFill="1" applyBorder="1" applyAlignment="1" applyProtection="1">
      <alignment horizontal="center"/>
      <protection locked="0"/>
    </xf>
    <xf numFmtId="0" fontId="10" fillId="0" borderId="48" xfId="0" applyNumberFormat="1" applyFont="1" applyBorder="1" applyAlignment="1">
      <alignment horizontal="center"/>
    </xf>
    <xf numFmtId="0" fontId="7" fillId="0" borderId="10" xfId="0" applyFont="1" applyBorder="1" applyAlignment="1">
      <alignment horizontal="left" indent="3"/>
    </xf>
    <xf numFmtId="0" fontId="0" fillId="0" borderId="0" xfId="0" applyAlignment="1">
      <alignment horizontal="left" indent="3"/>
    </xf>
    <xf numFmtId="0" fontId="7" fillId="0" borderId="0" xfId="0" applyFont="1" applyBorder="1" applyAlignment="1">
      <alignment horizontal="center"/>
    </xf>
    <xf numFmtId="0" fontId="7" fillId="0" borderId="11" xfId="0" applyFont="1" applyBorder="1" applyAlignment="1">
      <alignment horizontal="center"/>
    </xf>
    <xf numFmtId="0" fontId="7" fillId="4" borderId="29"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31" xfId="0" applyFont="1" applyFill="1" applyBorder="1" applyAlignment="1" applyProtection="1">
      <alignment horizontal="left"/>
      <protection locked="0"/>
    </xf>
    <xf numFmtId="0" fontId="7" fillId="0" borderId="44" xfId="0" applyFont="1" applyBorder="1" applyAlignment="1">
      <alignment horizontal="left" indent="3"/>
    </xf>
    <xf numFmtId="0" fontId="0" fillId="0" borderId="43" xfId="0" applyBorder="1" applyAlignment="1">
      <alignment horizontal="left" indent="3"/>
    </xf>
    <xf numFmtId="0" fontId="7" fillId="0" borderId="43" xfId="0" applyFont="1" applyBorder="1" applyAlignment="1"/>
    <xf numFmtId="0" fontId="7" fillId="0" borderId="48" xfId="0" applyFont="1" applyBorder="1" applyAlignment="1"/>
    <xf numFmtId="0" fontId="7" fillId="4" borderId="29" xfId="0" applyFont="1" applyFill="1" applyBorder="1" applyAlignment="1" applyProtection="1"/>
    <xf numFmtId="0" fontId="7" fillId="4" borderId="30" xfId="0" applyFont="1" applyFill="1" applyBorder="1" applyAlignment="1" applyProtection="1"/>
    <xf numFmtId="0" fontId="7" fillId="4" borderId="31" xfId="0" applyFont="1" applyFill="1" applyBorder="1" applyAlignment="1" applyProtection="1"/>
    <xf numFmtId="7" fontId="10" fillId="0" borderId="32" xfId="0" applyNumberFormat="1" applyFont="1" applyFill="1" applyBorder="1" applyAlignment="1" applyProtection="1">
      <alignment horizontal="right"/>
      <protection locked="0"/>
    </xf>
    <xf numFmtId="7" fontId="10" fillId="0" borderId="24" xfId="0" applyNumberFormat="1" applyFont="1" applyBorder="1" applyAlignment="1" applyProtection="1">
      <alignment horizontal="right"/>
      <protection locked="0"/>
    </xf>
    <xf numFmtId="49" fontId="13" fillId="0" borderId="36" xfId="0" applyNumberFormat="1" applyFont="1" applyFill="1" applyBorder="1" applyAlignment="1" applyProtection="1">
      <alignment horizontal="center"/>
      <protection locked="0"/>
    </xf>
    <xf numFmtId="0" fontId="10" fillId="0" borderId="37" xfId="0" applyFont="1" applyBorder="1" applyAlignment="1">
      <alignment horizontal="center"/>
    </xf>
    <xf numFmtId="0" fontId="8" fillId="4" borderId="29" xfId="0" quotePrefix="1" applyFont="1" applyFill="1" applyBorder="1" applyAlignment="1" applyProtection="1">
      <alignment horizontal="left"/>
    </xf>
    <xf numFmtId="0" fontId="8" fillId="4" borderId="30" xfId="0" quotePrefix="1" applyFont="1" applyFill="1" applyBorder="1" applyAlignment="1" applyProtection="1">
      <alignment horizontal="left"/>
    </xf>
    <xf numFmtId="0" fontId="8" fillId="4" borderId="31" xfId="0" quotePrefix="1" applyFont="1" applyFill="1" applyBorder="1" applyAlignment="1" applyProtection="1">
      <alignment horizontal="left"/>
    </xf>
    <xf numFmtId="7" fontId="10" fillId="0" borderId="36" xfId="0" applyNumberFormat="1" applyFont="1" applyFill="1" applyBorder="1" applyAlignment="1" applyProtection="1">
      <alignment horizontal="right"/>
      <protection locked="0"/>
    </xf>
    <xf numFmtId="7" fontId="10" fillId="0" borderId="37" xfId="0" applyNumberFormat="1" applyFont="1" applyBorder="1" applyAlignment="1" applyProtection="1">
      <alignment horizontal="right"/>
      <protection locked="0"/>
    </xf>
    <xf numFmtId="0" fontId="15" fillId="4" borderId="10" xfId="0" applyFont="1" applyFill="1" applyBorder="1" applyAlignment="1" applyProtection="1"/>
    <xf numFmtId="0" fontId="0" fillId="4" borderId="10" xfId="0" applyFill="1" applyBorder="1" applyAlignment="1" applyProtection="1"/>
    <xf numFmtId="0" fontId="0" fillId="4" borderId="44" xfId="0" applyFill="1" applyBorder="1" applyAlignment="1" applyProtection="1"/>
    <xf numFmtId="49" fontId="12" fillId="0" borderId="22" xfId="0" applyNumberFormat="1" applyFont="1" applyFill="1" applyBorder="1" applyAlignment="1" applyProtection="1">
      <alignment horizontal="left"/>
      <protection locked="0"/>
    </xf>
    <xf numFmtId="49" fontId="12" fillId="0" borderId="24" xfId="0" applyNumberFormat="1" applyFont="1" applyFill="1" applyBorder="1" applyAlignment="1" applyProtection="1">
      <alignment horizontal="left"/>
      <protection locked="0"/>
    </xf>
    <xf numFmtId="49" fontId="12" fillId="0" borderId="35" xfId="0" applyNumberFormat="1" applyFont="1" applyFill="1" applyBorder="1" applyAlignment="1" applyProtection="1">
      <alignment horizontal="left"/>
      <protection locked="0"/>
    </xf>
    <xf numFmtId="49" fontId="12" fillId="0" borderId="37" xfId="0" applyNumberFormat="1" applyFont="1" applyFill="1" applyBorder="1" applyAlignment="1" applyProtection="1">
      <alignment horizontal="left"/>
      <protection locked="0"/>
    </xf>
    <xf numFmtId="0" fontId="63" fillId="0" borderId="0" xfId="2" applyFont="1" applyAlignment="1" applyProtection="1">
      <alignment horizontal="center"/>
    </xf>
    <xf numFmtId="14" fontId="2" fillId="2" borderId="1" xfId="0" applyNumberFormat="1" applyFont="1" applyFill="1" applyBorder="1" applyAlignment="1">
      <alignment vertical="top" wrapText="1"/>
    </xf>
    <xf numFmtId="0" fontId="0" fillId="0" borderId="2" xfId="0" applyBorder="1" applyAlignment="1">
      <alignment vertical="top"/>
    </xf>
    <xf numFmtId="0" fontId="0" fillId="0" borderId="3" xfId="0" applyBorder="1" applyAlignment="1">
      <alignment vertical="top"/>
    </xf>
    <xf numFmtId="0" fontId="4" fillId="2" borderId="4" xfId="0" applyFont="1" applyFill="1" applyBorder="1" applyAlignment="1" applyProtection="1">
      <alignment horizontal="center" vertical="top"/>
      <protection locked="0"/>
    </xf>
    <xf numFmtId="0" fontId="4" fillId="2" borderId="0" xfId="0" applyFont="1" applyFill="1" applyAlignment="1" applyProtection="1">
      <alignment horizontal="center" vertical="top"/>
      <protection locked="0"/>
    </xf>
    <xf numFmtId="0" fontId="4" fillId="2" borderId="5" xfId="0" applyFont="1" applyFill="1" applyBorder="1" applyAlignment="1" applyProtection="1">
      <alignment horizontal="center" vertical="top"/>
      <protection locked="0"/>
    </xf>
    <xf numFmtId="0" fontId="4" fillId="2" borderId="6" xfId="0" applyFont="1" applyFill="1" applyBorder="1" applyAlignment="1" applyProtection="1">
      <alignment horizontal="center" vertical="top"/>
      <protection locked="0"/>
    </xf>
    <xf numFmtId="0" fontId="4" fillId="2" borderId="7" xfId="0" applyFont="1" applyFill="1" applyBorder="1" applyAlignment="1" applyProtection="1">
      <alignment horizontal="center" vertical="top"/>
      <protection locked="0"/>
    </xf>
    <xf numFmtId="0" fontId="4" fillId="2" borderId="8" xfId="0" applyFont="1" applyFill="1" applyBorder="1" applyAlignment="1" applyProtection="1">
      <alignment horizontal="center" vertical="top"/>
      <protection locked="0"/>
    </xf>
    <xf numFmtId="49" fontId="5"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4" fillId="0" borderId="0" xfId="0" applyFont="1" applyFill="1" applyBorder="1" applyAlignment="1" applyProtection="1">
      <alignment horizontal="center" vertical="top"/>
      <protection locked="0"/>
    </xf>
    <xf numFmtId="0" fontId="4" fillId="0" borderId="7" xfId="0" applyFont="1" applyFill="1" applyBorder="1" applyAlignment="1" applyProtection="1">
      <alignment horizontal="center" vertical="top"/>
      <protection locked="0"/>
    </xf>
    <xf numFmtId="0" fontId="9" fillId="4" borderId="13" xfId="0" applyFont="1" applyFill="1" applyBorder="1" applyAlignment="1" applyProtection="1">
      <alignment horizontal="center" vertical="top" wrapText="1"/>
    </xf>
    <xf numFmtId="0" fontId="10" fillId="0" borderId="21" xfId="0" applyFont="1" applyBorder="1" applyAlignment="1">
      <alignment wrapText="1"/>
    </xf>
    <xf numFmtId="0" fontId="9" fillId="4" borderId="14" xfId="0" applyFont="1" applyFill="1" applyBorder="1" applyAlignment="1" applyProtection="1">
      <alignment horizontal="center" vertical="top"/>
    </xf>
    <xf numFmtId="0" fontId="10" fillId="0" borderId="15" xfId="0" applyFont="1" applyBorder="1" applyAlignment="1">
      <alignment vertical="top"/>
    </xf>
    <xf numFmtId="0" fontId="9" fillId="4" borderId="23" xfId="0" applyFont="1" applyFill="1" applyBorder="1" applyAlignment="1" applyProtection="1">
      <alignment horizontal="center" vertical="top"/>
    </xf>
    <xf numFmtId="0" fontId="10" fillId="0" borderId="24" xfId="0" applyFont="1" applyBorder="1" applyAlignment="1">
      <alignment vertical="top"/>
    </xf>
    <xf numFmtId="0" fontId="7" fillId="4" borderId="16" xfId="0" applyFont="1" applyFill="1" applyBorder="1" applyAlignment="1" applyProtection="1"/>
    <xf numFmtId="0" fontId="8" fillId="4" borderId="17" xfId="0" applyFont="1" applyFill="1" applyBorder="1" applyAlignment="1" applyProtection="1"/>
    <xf numFmtId="0" fontId="7" fillId="4" borderId="17" xfId="0" applyFont="1" applyFill="1" applyBorder="1" applyAlignment="1" applyProtection="1"/>
    <xf numFmtId="0" fontId="7" fillId="4" borderId="18" xfId="0" applyFont="1" applyFill="1" applyBorder="1" applyAlignment="1" applyProtection="1">
      <alignment wrapText="1"/>
    </xf>
    <xf numFmtId="0" fontId="8" fillId="4" borderId="19" xfId="0" applyFont="1" applyFill="1" applyBorder="1" applyAlignment="1" applyProtection="1">
      <alignment wrapText="1"/>
    </xf>
    <xf numFmtId="0" fontId="8" fillId="4" borderId="20" xfId="0" applyFont="1" applyFill="1" applyBorder="1" applyAlignment="1" applyProtection="1">
      <alignment wrapText="1"/>
    </xf>
    <xf numFmtId="49" fontId="12" fillId="0" borderId="25" xfId="0" applyNumberFormat="1" applyFont="1" applyFill="1" applyBorder="1" applyAlignment="1" applyProtection="1">
      <protection locked="0"/>
    </xf>
    <xf numFmtId="49" fontId="0" fillId="0" borderId="26" xfId="0" applyNumberFormat="1" applyFill="1" applyBorder="1" applyAlignment="1" applyProtection="1">
      <protection locked="0"/>
    </xf>
    <xf numFmtId="49" fontId="12" fillId="0" borderId="27" xfId="0" applyNumberFormat="1" applyFont="1" applyFill="1" applyBorder="1" applyAlignment="1" applyProtection="1">
      <protection locked="0"/>
    </xf>
    <xf numFmtId="0" fontId="12" fillId="0" borderId="29" xfId="0" applyFont="1" applyBorder="1" applyAlignment="1" applyProtection="1"/>
    <xf numFmtId="0" fontId="0" fillId="0" borderId="30" xfId="0" applyBorder="1" applyAlignment="1"/>
    <xf numFmtId="0" fontId="0" fillId="0" borderId="31" xfId="0" applyBorder="1" applyAlignment="1"/>
    <xf numFmtId="0" fontId="0" fillId="0" borderId="10" xfId="0" applyBorder="1" applyAlignment="1"/>
    <xf numFmtId="0" fontId="0" fillId="0" borderId="52" xfId="0" applyBorder="1" applyAlignment="1"/>
    <xf numFmtId="0" fontId="0" fillId="0" borderId="9" xfId="0" applyBorder="1" applyAlignment="1"/>
    <xf numFmtId="0" fontId="0" fillId="0" borderId="53" xfId="0" applyBorder="1" applyAlignment="1"/>
    <xf numFmtId="14" fontId="7" fillId="4" borderId="123" xfId="0" applyNumberFormat="1" applyFont="1" applyFill="1" applyBorder="1" applyAlignment="1" applyProtection="1">
      <alignment horizontal="left" vertical="top"/>
    </xf>
    <xf numFmtId="0" fontId="8" fillId="4" borderId="112" xfId="0" applyFont="1" applyFill="1" applyBorder="1" applyAlignment="1" applyProtection="1">
      <alignment horizontal="left" vertical="top"/>
    </xf>
    <xf numFmtId="0" fontId="8" fillId="4" borderId="10" xfId="0" applyFont="1" applyFill="1" applyBorder="1" applyAlignment="1" applyProtection="1">
      <alignment horizontal="left" vertical="top"/>
    </xf>
    <xf numFmtId="0" fontId="8" fillId="4" borderId="11" xfId="0" applyFont="1" applyFill="1" applyBorder="1" applyAlignment="1" applyProtection="1">
      <alignment horizontal="left" vertical="top"/>
    </xf>
    <xf numFmtId="0" fontId="9" fillId="4" borderId="137" xfId="0" applyFont="1" applyFill="1" applyBorder="1" applyAlignment="1" applyProtection="1">
      <alignment horizontal="center" vertical="top"/>
    </xf>
    <xf numFmtId="0" fontId="9" fillId="4" borderId="138" xfId="0" applyFont="1" applyFill="1" applyBorder="1" applyAlignment="1" applyProtection="1">
      <alignment horizontal="center" vertical="top"/>
    </xf>
    <xf numFmtId="0" fontId="9" fillId="4" borderId="136" xfId="0" applyFont="1" applyFill="1" applyBorder="1" applyAlignment="1" applyProtection="1">
      <alignment horizontal="center" vertical="top"/>
    </xf>
    <xf numFmtId="0" fontId="9" fillId="4" borderId="21" xfId="0" applyFont="1" applyFill="1" applyBorder="1" applyAlignment="1" applyProtection="1">
      <alignment horizontal="center" vertical="top"/>
    </xf>
    <xf numFmtId="0" fontId="9" fillId="4" borderId="13" xfId="0" applyFont="1" applyFill="1" applyBorder="1" applyAlignment="1" applyProtection="1">
      <alignment horizontal="center" vertical="top"/>
    </xf>
    <xf numFmtId="7" fontId="10" fillId="0" borderId="39" xfId="0" applyNumberFormat="1" applyFont="1" applyFill="1" applyBorder="1" applyAlignment="1" applyProtection="1">
      <alignment horizontal="right"/>
      <protection locked="0"/>
    </xf>
    <xf numFmtId="7" fontId="10" fillId="0" borderId="40" xfId="0" applyNumberFormat="1" applyFont="1" applyBorder="1" applyAlignment="1" applyProtection="1">
      <alignment horizontal="right"/>
      <protection locked="0"/>
    </xf>
    <xf numFmtId="49" fontId="13" fillId="0" borderId="39" xfId="0" applyNumberFormat="1" applyFont="1" applyFill="1" applyBorder="1" applyAlignment="1" applyProtection="1">
      <alignment horizontal="center"/>
      <protection locked="0"/>
    </xf>
    <xf numFmtId="0" fontId="10" fillId="0" borderId="40" xfId="0" applyFont="1" applyBorder="1" applyAlignment="1">
      <alignment horizontal="center"/>
    </xf>
    <xf numFmtId="49" fontId="12" fillId="0" borderId="45" xfId="0" applyNumberFormat="1" applyFont="1" applyFill="1" applyBorder="1" applyAlignment="1" applyProtection="1">
      <alignment horizontal="left"/>
      <protection locked="0"/>
    </xf>
    <xf numFmtId="49" fontId="12" fillId="0" borderId="40" xfId="0" applyNumberFormat="1" applyFont="1" applyFill="1" applyBorder="1" applyAlignment="1" applyProtection="1">
      <alignment horizontal="left"/>
      <protection locked="0"/>
    </xf>
    <xf numFmtId="14" fontId="7" fillId="4" borderId="29" xfId="0" applyNumberFormat="1" applyFont="1" applyFill="1" applyBorder="1" applyAlignment="1" applyProtection="1"/>
    <xf numFmtId="0" fontId="8" fillId="4" borderId="31" xfId="0" applyFont="1" applyFill="1" applyBorder="1" applyAlignment="1" applyProtection="1"/>
    <xf numFmtId="0" fontId="9" fillId="4" borderId="47" xfId="0" applyFont="1" applyFill="1" applyBorder="1" applyAlignment="1" applyProtection="1">
      <alignment horizontal="center" vertical="top"/>
    </xf>
    <xf numFmtId="0" fontId="10" fillId="0" borderId="31" xfId="0" applyFont="1" applyBorder="1" applyAlignment="1">
      <alignment horizontal="center" vertical="top"/>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noThreeD="1"/>
</file>

<file path=xl/ctrlProps/ctrlProp91.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11</xdr:row>
          <xdr:rowOff>200025</xdr:rowOff>
        </xdr:from>
        <xdr:to>
          <xdr:col>14</xdr:col>
          <xdr:colOff>400050</xdr:colOff>
          <xdr:row>13</xdr:row>
          <xdr:rowOff>38100</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209550</xdr:rowOff>
        </xdr:from>
        <xdr:to>
          <xdr:col>13</xdr:col>
          <xdr:colOff>581025</xdr:colOff>
          <xdr:row>13</xdr:row>
          <xdr:rowOff>47625</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State Emp (indicate agency)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9525</xdr:rowOff>
        </xdr:from>
        <xdr:to>
          <xdr:col>13</xdr:col>
          <xdr:colOff>581025</xdr:colOff>
          <xdr:row>11</xdr:row>
          <xdr:rowOff>190500</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UW Employee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200025</xdr:rowOff>
        </xdr:from>
        <xdr:to>
          <xdr:col>11</xdr:col>
          <xdr:colOff>247650</xdr:colOff>
          <xdr:row>16</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xdr:row>
          <xdr:rowOff>142875</xdr:rowOff>
        </xdr:from>
        <xdr:to>
          <xdr:col>17</xdr:col>
          <xdr:colOff>657225</xdr:colOff>
          <xdr:row>17</xdr:row>
          <xdr:rowOff>57150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0</xdr:rowOff>
        </xdr:from>
        <xdr:to>
          <xdr:col>11</xdr:col>
          <xdr:colOff>304800</xdr:colOff>
          <xdr:row>49</xdr:row>
          <xdr:rowOff>57150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0</xdr:rowOff>
        </xdr:from>
        <xdr:to>
          <xdr:col>17</xdr:col>
          <xdr:colOff>409575</xdr:colOff>
          <xdr:row>49</xdr:row>
          <xdr:rowOff>57150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35</xdr:row>
          <xdr:rowOff>0</xdr:rowOff>
        </xdr:from>
        <xdr:to>
          <xdr:col>18</xdr:col>
          <xdr:colOff>247650</xdr:colOff>
          <xdr:row>35</xdr:row>
          <xdr:rowOff>200025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34</xdr:row>
          <xdr:rowOff>19050</xdr:rowOff>
        </xdr:from>
        <xdr:to>
          <xdr:col>18</xdr:col>
          <xdr:colOff>247650</xdr:colOff>
          <xdr:row>35</xdr:row>
          <xdr:rowOff>9525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33</xdr:row>
          <xdr:rowOff>19050</xdr:rowOff>
        </xdr:from>
        <xdr:to>
          <xdr:col>18</xdr:col>
          <xdr:colOff>247650</xdr:colOff>
          <xdr:row>34</xdr:row>
          <xdr:rowOff>9525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32</xdr:row>
          <xdr:rowOff>19050</xdr:rowOff>
        </xdr:from>
        <xdr:to>
          <xdr:col>18</xdr:col>
          <xdr:colOff>247650</xdr:colOff>
          <xdr:row>33</xdr:row>
          <xdr:rowOff>9525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31</xdr:row>
          <xdr:rowOff>19050</xdr:rowOff>
        </xdr:from>
        <xdr:to>
          <xdr:col>18</xdr:col>
          <xdr:colOff>247650</xdr:colOff>
          <xdr:row>32</xdr:row>
          <xdr:rowOff>9525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30</xdr:row>
          <xdr:rowOff>19050</xdr:rowOff>
        </xdr:from>
        <xdr:to>
          <xdr:col>18</xdr:col>
          <xdr:colOff>247650</xdr:colOff>
          <xdr:row>31</xdr:row>
          <xdr:rowOff>9525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28</xdr:row>
          <xdr:rowOff>19050</xdr:rowOff>
        </xdr:from>
        <xdr:to>
          <xdr:col>18</xdr:col>
          <xdr:colOff>247650</xdr:colOff>
          <xdr:row>29</xdr:row>
          <xdr:rowOff>9525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29</xdr:row>
          <xdr:rowOff>19050</xdr:rowOff>
        </xdr:from>
        <xdr:to>
          <xdr:col>18</xdr:col>
          <xdr:colOff>247650</xdr:colOff>
          <xdr:row>30</xdr:row>
          <xdr:rowOff>9525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27</xdr:row>
          <xdr:rowOff>19050</xdr:rowOff>
        </xdr:from>
        <xdr:to>
          <xdr:col>18</xdr:col>
          <xdr:colOff>247650</xdr:colOff>
          <xdr:row>28</xdr:row>
          <xdr:rowOff>9525</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26</xdr:row>
          <xdr:rowOff>19050</xdr:rowOff>
        </xdr:from>
        <xdr:to>
          <xdr:col>18</xdr:col>
          <xdr:colOff>247650</xdr:colOff>
          <xdr:row>27</xdr:row>
          <xdr:rowOff>9525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xdr:row>
          <xdr:rowOff>19050</xdr:rowOff>
        </xdr:from>
        <xdr:to>
          <xdr:col>18</xdr:col>
          <xdr:colOff>247650</xdr:colOff>
          <xdr:row>26</xdr:row>
          <xdr:rowOff>9525</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19050</xdr:rowOff>
        </xdr:from>
        <xdr:to>
          <xdr:col>18</xdr:col>
          <xdr:colOff>247650</xdr:colOff>
          <xdr:row>25</xdr:row>
          <xdr:rowOff>9525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19050</xdr:rowOff>
        </xdr:from>
        <xdr:to>
          <xdr:col>18</xdr:col>
          <xdr:colOff>247650</xdr:colOff>
          <xdr:row>24</xdr:row>
          <xdr:rowOff>9525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22</xdr:row>
          <xdr:rowOff>19050</xdr:rowOff>
        </xdr:from>
        <xdr:to>
          <xdr:col>18</xdr:col>
          <xdr:colOff>247650</xdr:colOff>
          <xdr:row>23</xdr:row>
          <xdr:rowOff>9525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19050</xdr:rowOff>
        </xdr:from>
        <xdr:to>
          <xdr:col>18</xdr:col>
          <xdr:colOff>247650</xdr:colOff>
          <xdr:row>22</xdr:row>
          <xdr:rowOff>9525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19050</xdr:rowOff>
        </xdr:from>
        <xdr:to>
          <xdr:col>18</xdr:col>
          <xdr:colOff>247650</xdr:colOff>
          <xdr:row>21</xdr:row>
          <xdr:rowOff>9525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xdr:row>
          <xdr:rowOff>19050</xdr:rowOff>
        </xdr:from>
        <xdr:to>
          <xdr:col>18</xdr:col>
          <xdr:colOff>247650</xdr:colOff>
          <xdr:row>20</xdr:row>
          <xdr:rowOff>9525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152400</xdr:colOff>
          <xdr:row>18</xdr:row>
          <xdr:rowOff>19050</xdr:rowOff>
        </xdr:from>
        <xdr:to>
          <xdr:col>18</xdr:col>
          <xdr:colOff>247650</xdr:colOff>
          <xdr:row>19</xdr:row>
          <xdr:rowOff>9525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fLocksWithSheet="0" fPrintsWithSheet="0"/>
      </xdr:twoCellAnchor>
    </mc:Choice>
    <mc:Fallback/>
  </mc:AlternateContent>
  <xdr:twoCellAnchor>
    <xdr:from>
      <xdr:col>15</xdr:col>
      <xdr:colOff>66675</xdr:colOff>
      <xdr:row>5</xdr:row>
      <xdr:rowOff>85725</xdr:rowOff>
    </xdr:from>
    <xdr:to>
      <xdr:col>21</xdr:col>
      <xdr:colOff>733425</xdr:colOff>
      <xdr:row>14</xdr:row>
      <xdr:rowOff>123825</xdr:rowOff>
    </xdr:to>
    <xdr:sp macro="" textlink="">
      <xdr:nvSpPr>
        <xdr:cNvPr id="2" name="TextBox 1"/>
        <xdr:cNvSpPr txBox="1"/>
      </xdr:nvSpPr>
      <xdr:spPr>
        <a:xfrm>
          <a:off x="9401175" y="847725"/>
          <a:ext cx="35814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38100</xdr:colOff>
      <xdr:row>36</xdr:row>
      <xdr:rowOff>38100</xdr:rowOff>
    </xdr:from>
    <xdr:to>
      <xdr:col>11</xdr:col>
      <xdr:colOff>0</xdr:colOff>
      <xdr:row>41</xdr:row>
      <xdr:rowOff>177800</xdr:rowOff>
    </xdr:to>
    <xdr:sp macro="" textlink="">
      <xdr:nvSpPr>
        <xdr:cNvPr id="3" name="TextBox 2"/>
        <xdr:cNvSpPr txBox="1"/>
      </xdr:nvSpPr>
      <xdr:spPr>
        <a:xfrm>
          <a:off x="38100" y="7467600"/>
          <a:ext cx="64643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900" b="0" i="0">
              <a:solidFill>
                <a:schemeClr val="dk1"/>
              </a:solidFill>
              <a:effectLst/>
              <a:latin typeface="+mn-lt"/>
              <a:ea typeface="+mn-ea"/>
              <a:cs typeface="+mn-cs"/>
            </a:rPr>
            <a:t>CLAIMANT'S STATEMENT. 16.53 Wisconsin Statutes. I declare (under penalties of perjury) this account of travel expenses is accurate and conforms with all applicable University and State regulations. The expenses are actual, reasonable, and were personally incurred in performance of my official duties. No portion of this claim was provided free of charge, covered by a registration fee, previously reimbursed from any other source, or will be paid from any other source in the future.</a:t>
          </a:r>
          <a:endParaRPr lang="en-US" sz="900">
            <a:effectLst/>
          </a:endParaRP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11</xdr:row>
          <xdr:rowOff>200025</xdr:rowOff>
        </xdr:from>
        <xdr:to>
          <xdr:col>14</xdr:col>
          <xdr:colOff>400050</xdr:colOff>
          <xdr:row>13</xdr:row>
          <xdr:rowOff>38100</xdr:rowOff>
        </xdr:to>
        <xdr:sp macro="" textlink="">
          <xdr:nvSpPr>
            <xdr:cNvPr id="1147" name="Option Button 123" hidden="1">
              <a:extLst>
                <a:ext uri="{63B3BB69-23CF-44E3-9099-C40C66FF867C}">
                  <a14:compatExt spid="_x0000_s1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0</xdr:colOff>
          <xdr:row>11</xdr:row>
          <xdr:rowOff>200025</xdr:rowOff>
        </xdr:from>
        <xdr:to>
          <xdr:col>14</xdr:col>
          <xdr:colOff>400050</xdr:colOff>
          <xdr:row>13</xdr:row>
          <xdr:rowOff>38100</xdr:rowOff>
        </xdr:to>
        <xdr:sp macro="" textlink="">
          <xdr:nvSpPr>
            <xdr:cNvPr id="1148" name="Option Button 124" hidden="1">
              <a:extLst>
                <a:ext uri="{63B3BB69-23CF-44E3-9099-C40C66FF867C}">
                  <a14:compatExt spid="_x0000_s11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10</xdr:row>
          <xdr:rowOff>276225</xdr:rowOff>
        </xdr:from>
        <xdr:to>
          <xdr:col>14</xdr:col>
          <xdr:colOff>428625</xdr:colOff>
          <xdr:row>11</xdr:row>
          <xdr:rowOff>209550</xdr:rowOff>
        </xdr:to>
        <xdr:sp macro="" textlink="">
          <xdr:nvSpPr>
            <xdr:cNvPr id="1149" name="Option Button 125" hidden="1">
              <a:extLst>
                <a:ext uri="{63B3BB69-23CF-44E3-9099-C40C66FF867C}">
                  <a14:compatExt spid="_x0000_s1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dley\Desktop\ter6-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V"/>
      <sheetName val="General"/>
      <sheetName val="ter6-12"/>
    </sheetNames>
    <definedNames>
      <definedName name="OptionButton224_Click"/>
    </defined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omments" Target="../comments1.xml"/><Relationship Id="rId1" Type="http://schemas.openxmlformats.org/officeDocument/2006/relationships/hyperlink" Target="http://www.uwsa.edu/fadmin/fppp/fppp36.htm"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wisconsingasprices.com/Retail_Price_Chart.aspx" TargetMode="External"/><Relationship Id="rId1" Type="http://schemas.openxmlformats.org/officeDocument/2006/relationships/hyperlink" Target="mailto:%5e@0.425/mi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pageSetUpPr fitToPage="1"/>
  </sheetPr>
  <dimension ref="A1:IU48"/>
  <sheetViews>
    <sheetView tabSelected="1" zoomScale="75" zoomScaleNormal="75" workbookViewId="0">
      <selection activeCell="S16" sqref="S16:S18"/>
    </sheetView>
  </sheetViews>
  <sheetFormatPr defaultRowHeight="15"/>
  <cols>
    <col min="1" max="1" width="11.140625" style="1" customWidth="1"/>
    <col min="2" max="2" width="9.5703125" customWidth="1"/>
    <col min="3" max="3" width="9.7109375" customWidth="1"/>
    <col min="4" max="4" width="7" customWidth="1"/>
    <col min="5" max="5" width="14.140625" customWidth="1"/>
    <col min="6" max="6" width="5" customWidth="1"/>
    <col min="7" max="7" width="8.7109375" customWidth="1"/>
    <col min="8" max="8" width="7.7109375" customWidth="1"/>
    <col min="9" max="9" width="6.28515625" customWidth="1"/>
    <col min="10" max="10" width="8.28515625" customWidth="1"/>
    <col min="11" max="11" width="4.7109375" customWidth="1"/>
    <col min="12" max="12" width="12.5703125" customWidth="1"/>
    <col min="13" max="13" width="8.7109375" customWidth="1"/>
    <col min="14" max="14" width="11.7109375" customWidth="1"/>
    <col min="15" max="15" width="8.85546875" style="4" customWidth="1"/>
    <col min="16" max="16" width="2.42578125" customWidth="1"/>
    <col min="17" max="17" width="2.7109375" customWidth="1"/>
    <col min="18" max="18" width="11.28515625" customWidth="1"/>
    <col min="19" max="20" width="9.42578125" customWidth="1"/>
    <col min="21" max="21" width="9.7109375" customWidth="1"/>
    <col min="22" max="22" width="11.7109375" customWidth="1"/>
    <col min="256" max="256" width="11.140625" customWidth="1"/>
    <col min="257" max="257" width="9.5703125" customWidth="1"/>
    <col min="258" max="258" width="9.7109375" customWidth="1"/>
    <col min="259" max="259" width="7" customWidth="1"/>
    <col min="260" max="260" width="14.140625" customWidth="1"/>
    <col min="261" max="261" width="5" customWidth="1"/>
    <col min="262" max="262" width="8.7109375" customWidth="1"/>
    <col min="263" max="263" width="7.7109375" customWidth="1"/>
    <col min="264" max="264" width="6.28515625" customWidth="1"/>
    <col min="265" max="265" width="8.28515625" customWidth="1"/>
    <col min="266" max="266" width="4.7109375" customWidth="1"/>
    <col min="267" max="267" width="5.85546875" customWidth="1"/>
    <col min="268" max="268" width="12.5703125" customWidth="1"/>
    <col min="269" max="269" width="8.7109375" customWidth="1"/>
    <col min="270" max="270" width="11.7109375" customWidth="1"/>
    <col min="271" max="271" width="8.85546875" customWidth="1"/>
    <col min="272" max="272" width="2.42578125" customWidth="1"/>
    <col min="273" max="273" width="2.7109375" customWidth="1"/>
    <col min="274" max="274" width="10" customWidth="1"/>
    <col min="275" max="276" width="9.42578125" customWidth="1"/>
    <col min="277" max="277" width="9.7109375" customWidth="1"/>
    <col min="278" max="278" width="11.7109375" customWidth="1"/>
    <col min="512" max="512" width="11.140625" customWidth="1"/>
    <col min="513" max="513" width="9.5703125" customWidth="1"/>
    <col min="514" max="514" width="9.7109375" customWidth="1"/>
    <col min="515" max="515" width="7" customWidth="1"/>
    <col min="516" max="516" width="14.140625" customWidth="1"/>
    <col min="517" max="517" width="5" customWidth="1"/>
    <col min="518" max="518" width="8.7109375" customWidth="1"/>
    <col min="519" max="519" width="7.7109375" customWidth="1"/>
    <col min="520" max="520" width="6.28515625" customWidth="1"/>
    <col min="521" max="521" width="8.28515625" customWidth="1"/>
    <col min="522" max="522" width="4.7109375" customWidth="1"/>
    <col min="523" max="523" width="5.85546875" customWidth="1"/>
    <col min="524" max="524" width="12.5703125" customWidth="1"/>
    <col min="525" max="525" width="8.7109375" customWidth="1"/>
    <col min="526" max="526" width="11.7109375" customWidth="1"/>
    <col min="527" max="527" width="8.85546875" customWidth="1"/>
    <col min="528" max="528" width="2.42578125" customWidth="1"/>
    <col min="529" max="529" width="2.7109375" customWidth="1"/>
    <col min="530" max="530" width="10" customWidth="1"/>
    <col min="531" max="532" width="9.42578125" customWidth="1"/>
    <col min="533" max="533" width="9.7109375" customWidth="1"/>
    <col min="534" max="534" width="11.7109375" customWidth="1"/>
    <col min="768" max="768" width="11.140625" customWidth="1"/>
    <col min="769" max="769" width="9.5703125" customWidth="1"/>
    <col min="770" max="770" width="9.7109375" customWidth="1"/>
    <col min="771" max="771" width="7" customWidth="1"/>
    <col min="772" max="772" width="14.140625" customWidth="1"/>
    <col min="773" max="773" width="5" customWidth="1"/>
    <col min="774" max="774" width="8.7109375" customWidth="1"/>
    <col min="775" max="775" width="7.7109375" customWidth="1"/>
    <col min="776" max="776" width="6.28515625" customWidth="1"/>
    <col min="777" max="777" width="8.28515625" customWidth="1"/>
    <col min="778" max="778" width="4.7109375" customWidth="1"/>
    <col min="779" max="779" width="5.85546875" customWidth="1"/>
    <col min="780" max="780" width="12.5703125" customWidth="1"/>
    <col min="781" max="781" width="8.7109375" customWidth="1"/>
    <col min="782" max="782" width="11.7109375" customWidth="1"/>
    <col min="783" max="783" width="8.85546875" customWidth="1"/>
    <col min="784" max="784" width="2.42578125" customWidth="1"/>
    <col min="785" max="785" width="2.7109375" customWidth="1"/>
    <col min="786" max="786" width="10" customWidth="1"/>
    <col min="787" max="788" width="9.42578125" customWidth="1"/>
    <col min="789" max="789" width="9.7109375" customWidth="1"/>
    <col min="790" max="790" width="11.7109375" customWidth="1"/>
    <col min="1024" max="1024" width="11.140625" customWidth="1"/>
    <col min="1025" max="1025" width="9.5703125" customWidth="1"/>
    <col min="1026" max="1026" width="9.7109375" customWidth="1"/>
    <col min="1027" max="1027" width="7" customWidth="1"/>
    <col min="1028" max="1028" width="14.140625" customWidth="1"/>
    <col min="1029" max="1029" width="5" customWidth="1"/>
    <col min="1030" max="1030" width="8.7109375" customWidth="1"/>
    <col min="1031" max="1031" width="7.7109375" customWidth="1"/>
    <col min="1032" max="1032" width="6.28515625" customWidth="1"/>
    <col min="1033" max="1033" width="8.28515625" customWidth="1"/>
    <col min="1034" max="1034" width="4.7109375" customWidth="1"/>
    <col min="1035" max="1035" width="5.85546875" customWidth="1"/>
    <col min="1036" max="1036" width="12.5703125" customWidth="1"/>
    <col min="1037" max="1037" width="8.7109375" customWidth="1"/>
    <col min="1038" max="1038" width="11.7109375" customWidth="1"/>
    <col min="1039" max="1039" width="8.85546875" customWidth="1"/>
    <col min="1040" max="1040" width="2.42578125" customWidth="1"/>
    <col min="1041" max="1041" width="2.7109375" customWidth="1"/>
    <col min="1042" max="1042" width="10" customWidth="1"/>
    <col min="1043" max="1044" width="9.42578125" customWidth="1"/>
    <col min="1045" max="1045" width="9.7109375" customWidth="1"/>
    <col min="1046" max="1046" width="11.7109375" customWidth="1"/>
    <col min="1280" max="1280" width="11.140625" customWidth="1"/>
    <col min="1281" max="1281" width="9.5703125" customWidth="1"/>
    <col min="1282" max="1282" width="9.7109375" customWidth="1"/>
    <col min="1283" max="1283" width="7" customWidth="1"/>
    <col min="1284" max="1284" width="14.140625" customWidth="1"/>
    <col min="1285" max="1285" width="5" customWidth="1"/>
    <col min="1286" max="1286" width="8.7109375" customWidth="1"/>
    <col min="1287" max="1287" width="7.7109375" customWidth="1"/>
    <col min="1288" max="1288" width="6.28515625" customWidth="1"/>
    <col min="1289" max="1289" width="8.28515625" customWidth="1"/>
    <col min="1290" max="1290" width="4.7109375" customWidth="1"/>
    <col min="1291" max="1291" width="5.85546875" customWidth="1"/>
    <col min="1292" max="1292" width="12.5703125" customWidth="1"/>
    <col min="1293" max="1293" width="8.7109375" customWidth="1"/>
    <col min="1294" max="1294" width="11.7109375" customWidth="1"/>
    <col min="1295" max="1295" width="8.85546875" customWidth="1"/>
    <col min="1296" max="1296" width="2.42578125" customWidth="1"/>
    <col min="1297" max="1297" width="2.7109375" customWidth="1"/>
    <col min="1298" max="1298" width="10" customWidth="1"/>
    <col min="1299" max="1300" width="9.42578125" customWidth="1"/>
    <col min="1301" max="1301" width="9.7109375" customWidth="1"/>
    <col min="1302" max="1302" width="11.7109375" customWidth="1"/>
    <col min="1536" max="1536" width="11.140625" customWidth="1"/>
    <col min="1537" max="1537" width="9.5703125" customWidth="1"/>
    <col min="1538" max="1538" width="9.7109375" customWidth="1"/>
    <col min="1539" max="1539" width="7" customWidth="1"/>
    <col min="1540" max="1540" width="14.140625" customWidth="1"/>
    <col min="1541" max="1541" width="5" customWidth="1"/>
    <col min="1542" max="1542" width="8.7109375" customWidth="1"/>
    <col min="1543" max="1543" width="7.7109375" customWidth="1"/>
    <col min="1544" max="1544" width="6.28515625" customWidth="1"/>
    <col min="1545" max="1545" width="8.28515625" customWidth="1"/>
    <col min="1546" max="1546" width="4.7109375" customWidth="1"/>
    <col min="1547" max="1547" width="5.85546875" customWidth="1"/>
    <col min="1548" max="1548" width="12.5703125" customWidth="1"/>
    <col min="1549" max="1549" width="8.7109375" customWidth="1"/>
    <col min="1550" max="1550" width="11.7109375" customWidth="1"/>
    <col min="1551" max="1551" width="8.85546875" customWidth="1"/>
    <col min="1552" max="1552" width="2.42578125" customWidth="1"/>
    <col min="1553" max="1553" width="2.7109375" customWidth="1"/>
    <col min="1554" max="1554" width="10" customWidth="1"/>
    <col min="1555" max="1556" width="9.42578125" customWidth="1"/>
    <col min="1557" max="1557" width="9.7109375" customWidth="1"/>
    <col min="1558" max="1558" width="11.7109375" customWidth="1"/>
    <col min="1792" max="1792" width="11.140625" customWidth="1"/>
    <col min="1793" max="1793" width="9.5703125" customWidth="1"/>
    <col min="1794" max="1794" width="9.7109375" customWidth="1"/>
    <col min="1795" max="1795" width="7" customWidth="1"/>
    <col min="1796" max="1796" width="14.140625" customWidth="1"/>
    <col min="1797" max="1797" width="5" customWidth="1"/>
    <col min="1798" max="1798" width="8.7109375" customWidth="1"/>
    <col min="1799" max="1799" width="7.7109375" customWidth="1"/>
    <col min="1800" max="1800" width="6.28515625" customWidth="1"/>
    <col min="1801" max="1801" width="8.28515625" customWidth="1"/>
    <col min="1802" max="1802" width="4.7109375" customWidth="1"/>
    <col min="1803" max="1803" width="5.85546875" customWidth="1"/>
    <col min="1804" max="1804" width="12.5703125" customWidth="1"/>
    <col min="1805" max="1805" width="8.7109375" customWidth="1"/>
    <col min="1806" max="1806" width="11.7109375" customWidth="1"/>
    <col min="1807" max="1807" width="8.85546875" customWidth="1"/>
    <col min="1808" max="1808" width="2.42578125" customWidth="1"/>
    <col min="1809" max="1809" width="2.7109375" customWidth="1"/>
    <col min="1810" max="1810" width="10" customWidth="1"/>
    <col min="1811" max="1812" width="9.42578125" customWidth="1"/>
    <col min="1813" max="1813" width="9.7109375" customWidth="1"/>
    <col min="1814" max="1814" width="11.7109375" customWidth="1"/>
    <col min="2048" max="2048" width="11.140625" customWidth="1"/>
    <col min="2049" max="2049" width="9.5703125" customWidth="1"/>
    <col min="2050" max="2050" width="9.7109375" customWidth="1"/>
    <col min="2051" max="2051" width="7" customWidth="1"/>
    <col min="2052" max="2052" width="14.140625" customWidth="1"/>
    <col min="2053" max="2053" width="5" customWidth="1"/>
    <col min="2054" max="2054" width="8.7109375" customWidth="1"/>
    <col min="2055" max="2055" width="7.7109375" customWidth="1"/>
    <col min="2056" max="2056" width="6.28515625" customWidth="1"/>
    <col min="2057" max="2057" width="8.28515625" customWidth="1"/>
    <col min="2058" max="2058" width="4.7109375" customWidth="1"/>
    <col min="2059" max="2059" width="5.85546875" customWidth="1"/>
    <col min="2060" max="2060" width="12.5703125" customWidth="1"/>
    <col min="2061" max="2061" width="8.7109375" customWidth="1"/>
    <col min="2062" max="2062" width="11.7109375" customWidth="1"/>
    <col min="2063" max="2063" width="8.85546875" customWidth="1"/>
    <col min="2064" max="2064" width="2.42578125" customWidth="1"/>
    <col min="2065" max="2065" width="2.7109375" customWidth="1"/>
    <col min="2066" max="2066" width="10" customWidth="1"/>
    <col min="2067" max="2068" width="9.42578125" customWidth="1"/>
    <col min="2069" max="2069" width="9.7109375" customWidth="1"/>
    <col min="2070" max="2070" width="11.7109375" customWidth="1"/>
    <col min="2304" max="2304" width="11.140625" customWidth="1"/>
    <col min="2305" max="2305" width="9.5703125" customWidth="1"/>
    <col min="2306" max="2306" width="9.7109375" customWidth="1"/>
    <col min="2307" max="2307" width="7" customWidth="1"/>
    <col min="2308" max="2308" width="14.140625" customWidth="1"/>
    <col min="2309" max="2309" width="5" customWidth="1"/>
    <col min="2310" max="2310" width="8.7109375" customWidth="1"/>
    <col min="2311" max="2311" width="7.7109375" customWidth="1"/>
    <col min="2312" max="2312" width="6.28515625" customWidth="1"/>
    <col min="2313" max="2313" width="8.28515625" customWidth="1"/>
    <col min="2314" max="2314" width="4.7109375" customWidth="1"/>
    <col min="2315" max="2315" width="5.85546875" customWidth="1"/>
    <col min="2316" max="2316" width="12.5703125" customWidth="1"/>
    <col min="2317" max="2317" width="8.7109375" customWidth="1"/>
    <col min="2318" max="2318" width="11.7109375" customWidth="1"/>
    <col min="2319" max="2319" width="8.85546875" customWidth="1"/>
    <col min="2320" max="2320" width="2.42578125" customWidth="1"/>
    <col min="2321" max="2321" width="2.7109375" customWidth="1"/>
    <col min="2322" max="2322" width="10" customWidth="1"/>
    <col min="2323" max="2324" width="9.42578125" customWidth="1"/>
    <col min="2325" max="2325" width="9.7109375" customWidth="1"/>
    <col min="2326" max="2326" width="11.7109375" customWidth="1"/>
    <col min="2560" max="2560" width="11.140625" customWidth="1"/>
    <col min="2561" max="2561" width="9.5703125" customWidth="1"/>
    <col min="2562" max="2562" width="9.7109375" customWidth="1"/>
    <col min="2563" max="2563" width="7" customWidth="1"/>
    <col min="2564" max="2564" width="14.140625" customWidth="1"/>
    <col min="2565" max="2565" width="5" customWidth="1"/>
    <col min="2566" max="2566" width="8.7109375" customWidth="1"/>
    <col min="2567" max="2567" width="7.7109375" customWidth="1"/>
    <col min="2568" max="2568" width="6.28515625" customWidth="1"/>
    <col min="2569" max="2569" width="8.28515625" customWidth="1"/>
    <col min="2570" max="2570" width="4.7109375" customWidth="1"/>
    <col min="2571" max="2571" width="5.85546875" customWidth="1"/>
    <col min="2572" max="2572" width="12.5703125" customWidth="1"/>
    <col min="2573" max="2573" width="8.7109375" customWidth="1"/>
    <col min="2574" max="2574" width="11.7109375" customWidth="1"/>
    <col min="2575" max="2575" width="8.85546875" customWidth="1"/>
    <col min="2576" max="2576" width="2.42578125" customWidth="1"/>
    <col min="2577" max="2577" width="2.7109375" customWidth="1"/>
    <col min="2578" max="2578" width="10" customWidth="1"/>
    <col min="2579" max="2580" width="9.42578125" customWidth="1"/>
    <col min="2581" max="2581" width="9.7109375" customWidth="1"/>
    <col min="2582" max="2582" width="11.7109375" customWidth="1"/>
    <col min="2816" max="2816" width="11.140625" customWidth="1"/>
    <col min="2817" max="2817" width="9.5703125" customWidth="1"/>
    <col min="2818" max="2818" width="9.7109375" customWidth="1"/>
    <col min="2819" max="2819" width="7" customWidth="1"/>
    <col min="2820" max="2820" width="14.140625" customWidth="1"/>
    <col min="2821" max="2821" width="5" customWidth="1"/>
    <col min="2822" max="2822" width="8.7109375" customWidth="1"/>
    <col min="2823" max="2823" width="7.7109375" customWidth="1"/>
    <col min="2824" max="2824" width="6.28515625" customWidth="1"/>
    <col min="2825" max="2825" width="8.28515625" customWidth="1"/>
    <col min="2826" max="2826" width="4.7109375" customWidth="1"/>
    <col min="2827" max="2827" width="5.85546875" customWidth="1"/>
    <col min="2828" max="2828" width="12.5703125" customWidth="1"/>
    <col min="2829" max="2829" width="8.7109375" customWidth="1"/>
    <col min="2830" max="2830" width="11.7109375" customWidth="1"/>
    <col min="2831" max="2831" width="8.85546875" customWidth="1"/>
    <col min="2832" max="2832" width="2.42578125" customWidth="1"/>
    <col min="2833" max="2833" width="2.7109375" customWidth="1"/>
    <col min="2834" max="2834" width="10" customWidth="1"/>
    <col min="2835" max="2836" width="9.42578125" customWidth="1"/>
    <col min="2837" max="2837" width="9.7109375" customWidth="1"/>
    <col min="2838" max="2838" width="11.7109375" customWidth="1"/>
    <col min="3072" max="3072" width="11.140625" customWidth="1"/>
    <col min="3073" max="3073" width="9.5703125" customWidth="1"/>
    <col min="3074" max="3074" width="9.7109375" customWidth="1"/>
    <col min="3075" max="3075" width="7" customWidth="1"/>
    <col min="3076" max="3076" width="14.140625" customWidth="1"/>
    <col min="3077" max="3077" width="5" customWidth="1"/>
    <col min="3078" max="3078" width="8.7109375" customWidth="1"/>
    <col min="3079" max="3079" width="7.7109375" customWidth="1"/>
    <col min="3080" max="3080" width="6.28515625" customWidth="1"/>
    <col min="3081" max="3081" width="8.28515625" customWidth="1"/>
    <col min="3082" max="3082" width="4.7109375" customWidth="1"/>
    <col min="3083" max="3083" width="5.85546875" customWidth="1"/>
    <col min="3084" max="3084" width="12.5703125" customWidth="1"/>
    <col min="3085" max="3085" width="8.7109375" customWidth="1"/>
    <col min="3086" max="3086" width="11.7109375" customWidth="1"/>
    <col min="3087" max="3087" width="8.85546875" customWidth="1"/>
    <col min="3088" max="3088" width="2.42578125" customWidth="1"/>
    <col min="3089" max="3089" width="2.7109375" customWidth="1"/>
    <col min="3090" max="3090" width="10" customWidth="1"/>
    <col min="3091" max="3092" width="9.42578125" customWidth="1"/>
    <col min="3093" max="3093" width="9.7109375" customWidth="1"/>
    <col min="3094" max="3094" width="11.7109375" customWidth="1"/>
    <col min="3328" max="3328" width="11.140625" customWidth="1"/>
    <col min="3329" max="3329" width="9.5703125" customWidth="1"/>
    <col min="3330" max="3330" width="9.7109375" customWidth="1"/>
    <col min="3331" max="3331" width="7" customWidth="1"/>
    <col min="3332" max="3332" width="14.140625" customWidth="1"/>
    <col min="3333" max="3333" width="5" customWidth="1"/>
    <col min="3334" max="3334" width="8.7109375" customWidth="1"/>
    <col min="3335" max="3335" width="7.7109375" customWidth="1"/>
    <col min="3336" max="3336" width="6.28515625" customWidth="1"/>
    <col min="3337" max="3337" width="8.28515625" customWidth="1"/>
    <col min="3338" max="3338" width="4.7109375" customWidth="1"/>
    <col min="3339" max="3339" width="5.85546875" customWidth="1"/>
    <col min="3340" max="3340" width="12.5703125" customWidth="1"/>
    <col min="3341" max="3341" width="8.7109375" customWidth="1"/>
    <col min="3342" max="3342" width="11.7109375" customWidth="1"/>
    <col min="3343" max="3343" width="8.85546875" customWidth="1"/>
    <col min="3344" max="3344" width="2.42578125" customWidth="1"/>
    <col min="3345" max="3345" width="2.7109375" customWidth="1"/>
    <col min="3346" max="3346" width="10" customWidth="1"/>
    <col min="3347" max="3348" width="9.42578125" customWidth="1"/>
    <col min="3349" max="3349" width="9.7109375" customWidth="1"/>
    <col min="3350" max="3350" width="11.7109375" customWidth="1"/>
    <col min="3584" max="3584" width="11.140625" customWidth="1"/>
    <col min="3585" max="3585" width="9.5703125" customWidth="1"/>
    <col min="3586" max="3586" width="9.7109375" customWidth="1"/>
    <col min="3587" max="3587" width="7" customWidth="1"/>
    <col min="3588" max="3588" width="14.140625" customWidth="1"/>
    <col min="3589" max="3589" width="5" customWidth="1"/>
    <col min="3590" max="3590" width="8.7109375" customWidth="1"/>
    <col min="3591" max="3591" width="7.7109375" customWidth="1"/>
    <col min="3592" max="3592" width="6.28515625" customWidth="1"/>
    <col min="3593" max="3593" width="8.28515625" customWidth="1"/>
    <col min="3594" max="3594" width="4.7109375" customWidth="1"/>
    <col min="3595" max="3595" width="5.85546875" customWidth="1"/>
    <col min="3596" max="3596" width="12.5703125" customWidth="1"/>
    <col min="3597" max="3597" width="8.7109375" customWidth="1"/>
    <col min="3598" max="3598" width="11.7109375" customWidth="1"/>
    <col min="3599" max="3599" width="8.85546875" customWidth="1"/>
    <col min="3600" max="3600" width="2.42578125" customWidth="1"/>
    <col min="3601" max="3601" width="2.7109375" customWidth="1"/>
    <col min="3602" max="3602" width="10" customWidth="1"/>
    <col min="3603" max="3604" width="9.42578125" customWidth="1"/>
    <col min="3605" max="3605" width="9.7109375" customWidth="1"/>
    <col min="3606" max="3606" width="11.7109375" customWidth="1"/>
    <col min="3840" max="3840" width="11.140625" customWidth="1"/>
    <col min="3841" max="3841" width="9.5703125" customWidth="1"/>
    <col min="3842" max="3842" width="9.7109375" customWidth="1"/>
    <col min="3843" max="3843" width="7" customWidth="1"/>
    <col min="3844" max="3844" width="14.140625" customWidth="1"/>
    <col min="3845" max="3845" width="5" customWidth="1"/>
    <col min="3846" max="3846" width="8.7109375" customWidth="1"/>
    <col min="3847" max="3847" width="7.7109375" customWidth="1"/>
    <col min="3848" max="3848" width="6.28515625" customWidth="1"/>
    <col min="3849" max="3849" width="8.28515625" customWidth="1"/>
    <col min="3850" max="3850" width="4.7109375" customWidth="1"/>
    <col min="3851" max="3851" width="5.85546875" customWidth="1"/>
    <col min="3852" max="3852" width="12.5703125" customWidth="1"/>
    <col min="3853" max="3853" width="8.7109375" customWidth="1"/>
    <col min="3854" max="3854" width="11.7109375" customWidth="1"/>
    <col min="3855" max="3855" width="8.85546875" customWidth="1"/>
    <col min="3856" max="3856" width="2.42578125" customWidth="1"/>
    <col min="3857" max="3857" width="2.7109375" customWidth="1"/>
    <col min="3858" max="3858" width="10" customWidth="1"/>
    <col min="3859" max="3860" width="9.42578125" customWidth="1"/>
    <col min="3861" max="3861" width="9.7109375" customWidth="1"/>
    <col min="3862" max="3862" width="11.7109375" customWidth="1"/>
    <col min="4096" max="4096" width="11.140625" customWidth="1"/>
    <col min="4097" max="4097" width="9.5703125" customWidth="1"/>
    <col min="4098" max="4098" width="9.7109375" customWidth="1"/>
    <col min="4099" max="4099" width="7" customWidth="1"/>
    <col min="4100" max="4100" width="14.140625" customWidth="1"/>
    <col min="4101" max="4101" width="5" customWidth="1"/>
    <col min="4102" max="4102" width="8.7109375" customWidth="1"/>
    <col min="4103" max="4103" width="7.7109375" customWidth="1"/>
    <col min="4104" max="4104" width="6.28515625" customWidth="1"/>
    <col min="4105" max="4105" width="8.28515625" customWidth="1"/>
    <col min="4106" max="4106" width="4.7109375" customWidth="1"/>
    <col min="4107" max="4107" width="5.85546875" customWidth="1"/>
    <col min="4108" max="4108" width="12.5703125" customWidth="1"/>
    <col min="4109" max="4109" width="8.7109375" customWidth="1"/>
    <col min="4110" max="4110" width="11.7109375" customWidth="1"/>
    <col min="4111" max="4111" width="8.85546875" customWidth="1"/>
    <col min="4112" max="4112" width="2.42578125" customWidth="1"/>
    <col min="4113" max="4113" width="2.7109375" customWidth="1"/>
    <col min="4114" max="4114" width="10" customWidth="1"/>
    <col min="4115" max="4116" width="9.42578125" customWidth="1"/>
    <col min="4117" max="4117" width="9.7109375" customWidth="1"/>
    <col min="4118" max="4118" width="11.7109375" customWidth="1"/>
    <col min="4352" max="4352" width="11.140625" customWidth="1"/>
    <col min="4353" max="4353" width="9.5703125" customWidth="1"/>
    <col min="4354" max="4354" width="9.7109375" customWidth="1"/>
    <col min="4355" max="4355" width="7" customWidth="1"/>
    <col min="4356" max="4356" width="14.140625" customWidth="1"/>
    <col min="4357" max="4357" width="5" customWidth="1"/>
    <col min="4358" max="4358" width="8.7109375" customWidth="1"/>
    <col min="4359" max="4359" width="7.7109375" customWidth="1"/>
    <col min="4360" max="4360" width="6.28515625" customWidth="1"/>
    <col min="4361" max="4361" width="8.28515625" customWidth="1"/>
    <col min="4362" max="4362" width="4.7109375" customWidth="1"/>
    <col min="4363" max="4363" width="5.85546875" customWidth="1"/>
    <col min="4364" max="4364" width="12.5703125" customWidth="1"/>
    <col min="4365" max="4365" width="8.7109375" customWidth="1"/>
    <col min="4366" max="4366" width="11.7109375" customWidth="1"/>
    <col min="4367" max="4367" width="8.85546875" customWidth="1"/>
    <col min="4368" max="4368" width="2.42578125" customWidth="1"/>
    <col min="4369" max="4369" width="2.7109375" customWidth="1"/>
    <col min="4370" max="4370" width="10" customWidth="1"/>
    <col min="4371" max="4372" width="9.42578125" customWidth="1"/>
    <col min="4373" max="4373" width="9.7109375" customWidth="1"/>
    <col min="4374" max="4374" width="11.7109375" customWidth="1"/>
    <col min="4608" max="4608" width="11.140625" customWidth="1"/>
    <col min="4609" max="4609" width="9.5703125" customWidth="1"/>
    <col min="4610" max="4610" width="9.7109375" customWidth="1"/>
    <col min="4611" max="4611" width="7" customWidth="1"/>
    <col min="4612" max="4612" width="14.140625" customWidth="1"/>
    <col min="4613" max="4613" width="5" customWidth="1"/>
    <col min="4614" max="4614" width="8.7109375" customWidth="1"/>
    <col min="4615" max="4615" width="7.7109375" customWidth="1"/>
    <col min="4616" max="4616" width="6.28515625" customWidth="1"/>
    <col min="4617" max="4617" width="8.28515625" customWidth="1"/>
    <col min="4618" max="4618" width="4.7109375" customWidth="1"/>
    <col min="4619" max="4619" width="5.85546875" customWidth="1"/>
    <col min="4620" max="4620" width="12.5703125" customWidth="1"/>
    <col min="4621" max="4621" width="8.7109375" customWidth="1"/>
    <col min="4622" max="4622" width="11.7109375" customWidth="1"/>
    <col min="4623" max="4623" width="8.85546875" customWidth="1"/>
    <col min="4624" max="4624" width="2.42578125" customWidth="1"/>
    <col min="4625" max="4625" width="2.7109375" customWidth="1"/>
    <col min="4626" max="4626" width="10" customWidth="1"/>
    <col min="4627" max="4628" width="9.42578125" customWidth="1"/>
    <col min="4629" max="4629" width="9.7109375" customWidth="1"/>
    <col min="4630" max="4630" width="11.7109375" customWidth="1"/>
    <col min="4864" max="4864" width="11.140625" customWidth="1"/>
    <col min="4865" max="4865" width="9.5703125" customWidth="1"/>
    <col min="4866" max="4866" width="9.7109375" customWidth="1"/>
    <col min="4867" max="4867" width="7" customWidth="1"/>
    <col min="4868" max="4868" width="14.140625" customWidth="1"/>
    <col min="4869" max="4869" width="5" customWidth="1"/>
    <col min="4870" max="4870" width="8.7109375" customWidth="1"/>
    <col min="4871" max="4871" width="7.7109375" customWidth="1"/>
    <col min="4872" max="4872" width="6.28515625" customWidth="1"/>
    <col min="4873" max="4873" width="8.28515625" customWidth="1"/>
    <col min="4874" max="4874" width="4.7109375" customWidth="1"/>
    <col min="4875" max="4875" width="5.85546875" customWidth="1"/>
    <col min="4876" max="4876" width="12.5703125" customWidth="1"/>
    <col min="4877" max="4877" width="8.7109375" customWidth="1"/>
    <col min="4878" max="4878" width="11.7109375" customWidth="1"/>
    <col min="4879" max="4879" width="8.85546875" customWidth="1"/>
    <col min="4880" max="4880" width="2.42578125" customWidth="1"/>
    <col min="4881" max="4881" width="2.7109375" customWidth="1"/>
    <col min="4882" max="4882" width="10" customWidth="1"/>
    <col min="4883" max="4884" width="9.42578125" customWidth="1"/>
    <col min="4885" max="4885" width="9.7109375" customWidth="1"/>
    <col min="4886" max="4886" width="11.7109375" customWidth="1"/>
    <col min="5120" max="5120" width="11.140625" customWidth="1"/>
    <col min="5121" max="5121" width="9.5703125" customWidth="1"/>
    <col min="5122" max="5122" width="9.7109375" customWidth="1"/>
    <col min="5123" max="5123" width="7" customWidth="1"/>
    <col min="5124" max="5124" width="14.140625" customWidth="1"/>
    <col min="5125" max="5125" width="5" customWidth="1"/>
    <col min="5126" max="5126" width="8.7109375" customWidth="1"/>
    <col min="5127" max="5127" width="7.7109375" customWidth="1"/>
    <col min="5128" max="5128" width="6.28515625" customWidth="1"/>
    <col min="5129" max="5129" width="8.28515625" customWidth="1"/>
    <col min="5130" max="5130" width="4.7109375" customWidth="1"/>
    <col min="5131" max="5131" width="5.85546875" customWidth="1"/>
    <col min="5132" max="5132" width="12.5703125" customWidth="1"/>
    <col min="5133" max="5133" width="8.7109375" customWidth="1"/>
    <col min="5134" max="5134" width="11.7109375" customWidth="1"/>
    <col min="5135" max="5135" width="8.85546875" customWidth="1"/>
    <col min="5136" max="5136" width="2.42578125" customWidth="1"/>
    <col min="5137" max="5137" width="2.7109375" customWidth="1"/>
    <col min="5138" max="5138" width="10" customWidth="1"/>
    <col min="5139" max="5140" width="9.42578125" customWidth="1"/>
    <col min="5141" max="5141" width="9.7109375" customWidth="1"/>
    <col min="5142" max="5142" width="11.7109375" customWidth="1"/>
    <col min="5376" max="5376" width="11.140625" customWidth="1"/>
    <col min="5377" max="5377" width="9.5703125" customWidth="1"/>
    <col min="5378" max="5378" width="9.7109375" customWidth="1"/>
    <col min="5379" max="5379" width="7" customWidth="1"/>
    <col min="5380" max="5380" width="14.140625" customWidth="1"/>
    <col min="5381" max="5381" width="5" customWidth="1"/>
    <col min="5382" max="5382" width="8.7109375" customWidth="1"/>
    <col min="5383" max="5383" width="7.7109375" customWidth="1"/>
    <col min="5384" max="5384" width="6.28515625" customWidth="1"/>
    <col min="5385" max="5385" width="8.28515625" customWidth="1"/>
    <col min="5386" max="5386" width="4.7109375" customWidth="1"/>
    <col min="5387" max="5387" width="5.85546875" customWidth="1"/>
    <col min="5388" max="5388" width="12.5703125" customWidth="1"/>
    <col min="5389" max="5389" width="8.7109375" customWidth="1"/>
    <col min="5390" max="5390" width="11.7109375" customWidth="1"/>
    <col min="5391" max="5391" width="8.85546875" customWidth="1"/>
    <col min="5392" max="5392" width="2.42578125" customWidth="1"/>
    <col min="5393" max="5393" width="2.7109375" customWidth="1"/>
    <col min="5394" max="5394" width="10" customWidth="1"/>
    <col min="5395" max="5396" width="9.42578125" customWidth="1"/>
    <col min="5397" max="5397" width="9.7109375" customWidth="1"/>
    <col min="5398" max="5398" width="11.7109375" customWidth="1"/>
    <col min="5632" max="5632" width="11.140625" customWidth="1"/>
    <col min="5633" max="5633" width="9.5703125" customWidth="1"/>
    <col min="5634" max="5634" width="9.7109375" customWidth="1"/>
    <col min="5635" max="5635" width="7" customWidth="1"/>
    <col min="5636" max="5636" width="14.140625" customWidth="1"/>
    <col min="5637" max="5637" width="5" customWidth="1"/>
    <col min="5638" max="5638" width="8.7109375" customWidth="1"/>
    <col min="5639" max="5639" width="7.7109375" customWidth="1"/>
    <col min="5640" max="5640" width="6.28515625" customWidth="1"/>
    <col min="5641" max="5641" width="8.28515625" customWidth="1"/>
    <col min="5642" max="5642" width="4.7109375" customWidth="1"/>
    <col min="5643" max="5643" width="5.85546875" customWidth="1"/>
    <col min="5644" max="5644" width="12.5703125" customWidth="1"/>
    <col min="5645" max="5645" width="8.7109375" customWidth="1"/>
    <col min="5646" max="5646" width="11.7109375" customWidth="1"/>
    <col min="5647" max="5647" width="8.85546875" customWidth="1"/>
    <col min="5648" max="5648" width="2.42578125" customWidth="1"/>
    <col min="5649" max="5649" width="2.7109375" customWidth="1"/>
    <col min="5650" max="5650" width="10" customWidth="1"/>
    <col min="5651" max="5652" width="9.42578125" customWidth="1"/>
    <col min="5653" max="5653" width="9.7109375" customWidth="1"/>
    <col min="5654" max="5654" width="11.7109375" customWidth="1"/>
    <col min="5888" max="5888" width="11.140625" customWidth="1"/>
    <col min="5889" max="5889" width="9.5703125" customWidth="1"/>
    <col min="5890" max="5890" width="9.7109375" customWidth="1"/>
    <col min="5891" max="5891" width="7" customWidth="1"/>
    <col min="5892" max="5892" width="14.140625" customWidth="1"/>
    <col min="5893" max="5893" width="5" customWidth="1"/>
    <col min="5894" max="5894" width="8.7109375" customWidth="1"/>
    <col min="5895" max="5895" width="7.7109375" customWidth="1"/>
    <col min="5896" max="5896" width="6.28515625" customWidth="1"/>
    <col min="5897" max="5897" width="8.28515625" customWidth="1"/>
    <col min="5898" max="5898" width="4.7109375" customWidth="1"/>
    <col min="5899" max="5899" width="5.85546875" customWidth="1"/>
    <col min="5900" max="5900" width="12.5703125" customWidth="1"/>
    <col min="5901" max="5901" width="8.7109375" customWidth="1"/>
    <col min="5902" max="5902" width="11.7109375" customWidth="1"/>
    <col min="5903" max="5903" width="8.85546875" customWidth="1"/>
    <col min="5904" max="5904" width="2.42578125" customWidth="1"/>
    <col min="5905" max="5905" width="2.7109375" customWidth="1"/>
    <col min="5906" max="5906" width="10" customWidth="1"/>
    <col min="5907" max="5908" width="9.42578125" customWidth="1"/>
    <col min="5909" max="5909" width="9.7109375" customWidth="1"/>
    <col min="5910" max="5910" width="11.7109375" customWidth="1"/>
    <col min="6144" max="6144" width="11.140625" customWidth="1"/>
    <col min="6145" max="6145" width="9.5703125" customWidth="1"/>
    <col min="6146" max="6146" width="9.7109375" customWidth="1"/>
    <col min="6147" max="6147" width="7" customWidth="1"/>
    <col min="6148" max="6148" width="14.140625" customWidth="1"/>
    <col min="6149" max="6149" width="5" customWidth="1"/>
    <col min="6150" max="6150" width="8.7109375" customWidth="1"/>
    <col min="6151" max="6151" width="7.7109375" customWidth="1"/>
    <col min="6152" max="6152" width="6.28515625" customWidth="1"/>
    <col min="6153" max="6153" width="8.28515625" customWidth="1"/>
    <col min="6154" max="6154" width="4.7109375" customWidth="1"/>
    <col min="6155" max="6155" width="5.85546875" customWidth="1"/>
    <col min="6156" max="6156" width="12.5703125" customWidth="1"/>
    <col min="6157" max="6157" width="8.7109375" customWidth="1"/>
    <col min="6158" max="6158" width="11.7109375" customWidth="1"/>
    <col min="6159" max="6159" width="8.85546875" customWidth="1"/>
    <col min="6160" max="6160" width="2.42578125" customWidth="1"/>
    <col min="6161" max="6161" width="2.7109375" customWidth="1"/>
    <col min="6162" max="6162" width="10" customWidth="1"/>
    <col min="6163" max="6164" width="9.42578125" customWidth="1"/>
    <col min="6165" max="6165" width="9.7109375" customWidth="1"/>
    <col min="6166" max="6166" width="11.7109375" customWidth="1"/>
    <col min="6400" max="6400" width="11.140625" customWidth="1"/>
    <col min="6401" max="6401" width="9.5703125" customWidth="1"/>
    <col min="6402" max="6402" width="9.7109375" customWidth="1"/>
    <col min="6403" max="6403" width="7" customWidth="1"/>
    <col min="6404" max="6404" width="14.140625" customWidth="1"/>
    <col min="6405" max="6405" width="5" customWidth="1"/>
    <col min="6406" max="6406" width="8.7109375" customWidth="1"/>
    <col min="6407" max="6407" width="7.7109375" customWidth="1"/>
    <col min="6408" max="6408" width="6.28515625" customWidth="1"/>
    <col min="6409" max="6409" width="8.28515625" customWidth="1"/>
    <col min="6410" max="6410" width="4.7109375" customWidth="1"/>
    <col min="6411" max="6411" width="5.85546875" customWidth="1"/>
    <col min="6412" max="6412" width="12.5703125" customWidth="1"/>
    <col min="6413" max="6413" width="8.7109375" customWidth="1"/>
    <col min="6414" max="6414" width="11.7109375" customWidth="1"/>
    <col min="6415" max="6415" width="8.85546875" customWidth="1"/>
    <col min="6416" max="6416" width="2.42578125" customWidth="1"/>
    <col min="6417" max="6417" width="2.7109375" customWidth="1"/>
    <col min="6418" max="6418" width="10" customWidth="1"/>
    <col min="6419" max="6420" width="9.42578125" customWidth="1"/>
    <col min="6421" max="6421" width="9.7109375" customWidth="1"/>
    <col min="6422" max="6422" width="11.7109375" customWidth="1"/>
    <col min="6656" max="6656" width="11.140625" customWidth="1"/>
    <col min="6657" max="6657" width="9.5703125" customWidth="1"/>
    <col min="6658" max="6658" width="9.7109375" customWidth="1"/>
    <col min="6659" max="6659" width="7" customWidth="1"/>
    <col min="6660" max="6660" width="14.140625" customWidth="1"/>
    <col min="6661" max="6661" width="5" customWidth="1"/>
    <col min="6662" max="6662" width="8.7109375" customWidth="1"/>
    <col min="6663" max="6663" width="7.7109375" customWidth="1"/>
    <col min="6664" max="6664" width="6.28515625" customWidth="1"/>
    <col min="6665" max="6665" width="8.28515625" customWidth="1"/>
    <col min="6666" max="6666" width="4.7109375" customWidth="1"/>
    <col min="6667" max="6667" width="5.85546875" customWidth="1"/>
    <col min="6668" max="6668" width="12.5703125" customWidth="1"/>
    <col min="6669" max="6669" width="8.7109375" customWidth="1"/>
    <col min="6670" max="6670" width="11.7109375" customWidth="1"/>
    <col min="6671" max="6671" width="8.85546875" customWidth="1"/>
    <col min="6672" max="6672" width="2.42578125" customWidth="1"/>
    <col min="6673" max="6673" width="2.7109375" customWidth="1"/>
    <col min="6674" max="6674" width="10" customWidth="1"/>
    <col min="6675" max="6676" width="9.42578125" customWidth="1"/>
    <col min="6677" max="6677" width="9.7109375" customWidth="1"/>
    <col min="6678" max="6678" width="11.7109375" customWidth="1"/>
    <col min="6912" max="6912" width="11.140625" customWidth="1"/>
    <col min="6913" max="6913" width="9.5703125" customWidth="1"/>
    <col min="6914" max="6914" width="9.7109375" customWidth="1"/>
    <col min="6915" max="6915" width="7" customWidth="1"/>
    <col min="6916" max="6916" width="14.140625" customWidth="1"/>
    <col min="6917" max="6917" width="5" customWidth="1"/>
    <col min="6918" max="6918" width="8.7109375" customWidth="1"/>
    <col min="6919" max="6919" width="7.7109375" customWidth="1"/>
    <col min="6920" max="6920" width="6.28515625" customWidth="1"/>
    <col min="6921" max="6921" width="8.28515625" customWidth="1"/>
    <col min="6922" max="6922" width="4.7109375" customWidth="1"/>
    <col min="6923" max="6923" width="5.85546875" customWidth="1"/>
    <col min="6924" max="6924" width="12.5703125" customWidth="1"/>
    <col min="6925" max="6925" width="8.7109375" customWidth="1"/>
    <col min="6926" max="6926" width="11.7109375" customWidth="1"/>
    <col min="6927" max="6927" width="8.85546875" customWidth="1"/>
    <col min="6928" max="6928" width="2.42578125" customWidth="1"/>
    <col min="6929" max="6929" width="2.7109375" customWidth="1"/>
    <col min="6930" max="6930" width="10" customWidth="1"/>
    <col min="6931" max="6932" width="9.42578125" customWidth="1"/>
    <col min="6933" max="6933" width="9.7109375" customWidth="1"/>
    <col min="6934" max="6934" width="11.7109375" customWidth="1"/>
    <col min="7168" max="7168" width="11.140625" customWidth="1"/>
    <col min="7169" max="7169" width="9.5703125" customWidth="1"/>
    <col min="7170" max="7170" width="9.7109375" customWidth="1"/>
    <col min="7171" max="7171" width="7" customWidth="1"/>
    <col min="7172" max="7172" width="14.140625" customWidth="1"/>
    <col min="7173" max="7173" width="5" customWidth="1"/>
    <col min="7174" max="7174" width="8.7109375" customWidth="1"/>
    <col min="7175" max="7175" width="7.7109375" customWidth="1"/>
    <col min="7176" max="7176" width="6.28515625" customWidth="1"/>
    <col min="7177" max="7177" width="8.28515625" customWidth="1"/>
    <col min="7178" max="7178" width="4.7109375" customWidth="1"/>
    <col min="7179" max="7179" width="5.85546875" customWidth="1"/>
    <col min="7180" max="7180" width="12.5703125" customWidth="1"/>
    <col min="7181" max="7181" width="8.7109375" customWidth="1"/>
    <col min="7182" max="7182" width="11.7109375" customWidth="1"/>
    <col min="7183" max="7183" width="8.85546875" customWidth="1"/>
    <col min="7184" max="7184" width="2.42578125" customWidth="1"/>
    <col min="7185" max="7185" width="2.7109375" customWidth="1"/>
    <col min="7186" max="7186" width="10" customWidth="1"/>
    <col min="7187" max="7188" width="9.42578125" customWidth="1"/>
    <col min="7189" max="7189" width="9.7109375" customWidth="1"/>
    <col min="7190" max="7190" width="11.7109375" customWidth="1"/>
    <col min="7424" max="7424" width="11.140625" customWidth="1"/>
    <col min="7425" max="7425" width="9.5703125" customWidth="1"/>
    <col min="7426" max="7426" width="9.7109375" customWidth="1"/>
    <col min="7427" max="7427" width="7" customWidth="1"/>
    <col min="7428" max="7428" width="14.140625" customWidth="1"/>
    <col min="7429" max="7429" width="5" customWidth="1"/>
    <col min="7430" max="7430" width="8.7109375" customWidth="1"/>
    <col min="7431" max="7431" width="7.7109375" customWidth="1"/>
    <col min="7432" max="7432" width="6.28515625" customWidth="1"/>
    <col min="7433" max="7433" width="8.28515625" customWidth="1"/>
    <col min="7434" max="7434" width="4.7109375" customWidth="1"/>
    <col min="7435" max="7435" width="5.85546875" customWidth="1"/>
    <col min="7436" max="7436" width="12.5703125" customWidth="1"/>
    <col min="7437" max="7437" width="8.7109375" customWidth="1"/>
    <col min="7438" max="7438" width="11.7109375" customWidth="1"/>
    <col min="7439" max="7439" width="8.85546875" customWidth="1"/>
    <col min="7440" max="7440" width="2.42578125" customWidth="1"/>
    <col min="7441" max="7441" width="2.7109375" customWidth="1"/>
    <col min="7442" max="7442" width="10" customWidth="1"/>
    <col min="7443" max="7444" width="9.42578125" customWidth="1"/>
    <col min="7445" max="7445" width="9.7109375" customWidth="1"/>
    <col min="7446" max="7446" width="11.7109375" customWidth="1"/>
    <col min="7680" max="7680" width="11.140625" customWidth="1"/>
    <col min="7681" max="7681" width="9.5703125" customWidth="1"/>
    <col min="7682" max="7682" width="9.7109375" customWidth="1"/>
    <col min="7683" max="7683" width="7" customWidth="1"/>
    <col min="7684" max="7684" width="14.140625" customWidth="1"/>
    <col min="7685" max="7685" width="5" customWidth="1"/>
    <col min="7686" max="7686" width="8.7109375" customWidth="1"/>
    <col min="7687" max="7687" width="7.7109375" customWidth="1"/>
    <col min="7688" max="7688" width="6.28515625" customWidth="1"/>
    <col min="7689" max="7689" width="8.28515625" customWidth="1"/>
    <col min="7690" max="7690" width="4.7109375" customWidth="1"/>
    <col min="7691" max="7691" width="5.85546875" customWidth="1"/>
    <col min="7692" max="7692" width="12.5703125" customWidth="1"/>
    <col min="7693" max="7693" width="8.7109375" customWidth="1"/>
    <col min="7694" max="7694" width="11.7109375" customWidth="1"/>
    <col min="7695" max="7695" width="8.85546875" customWidth="1"/>
    <col min="7696" max="7696" width="2.42578125" customWidth="1"/>
    <col min="7697" max="7697" width="2.7109375" customWidth="1"/>
    <col min="7698" max="7698" width="10" customWidth="1"/>
    <col min="7699" max="7700" width="9.42578125" customWidth="1"/>
    <col min="7701" max="7701" width="9.7109375" customWidth="1"/>
    <col min="7702" max="7702" width="11.7109375" customWidth="1"/>
    <col min="7936" max="7936" width="11.140625" customWidth="1"/>
    <col min="7937" max="7937" width="9.5703125" customWidth="1"/>
    <col min="7938" max="7938" width="9.7109375" customWidth="1"/>
    <col min="7939" max="7939" width="7" customWidth="1"/>
    <col min="7940" max="7940" width="14.140625" customWidth="1"/>
    <col min="7941" max="7941" width="5" customWidth="1"/>
    <col min="7942" max="7942" width="8.7109375" customWidth="1"/>
    <col min="7943" max="7943" width="7.7109375" customWidth="1"/>
    <col min="7944" max="7944" width="6.28515625" customWidth="1"/>
    <col min="7945" max="7945" width="8.28515625" customWidth="1"/>
    <col min="7946" max="7946" width="4.7109375" customWidth="1"/>
    <col min="7947" max="7947" width="5.85546875" customWidth="1"/>
    <col min="7948" max="7948" width="12.5703125" customWidth="1"/>
    <col min="7949" max="7949" width="8.7109375" customWidth="1"/>
    <col min="7950" max="7950" width="11.7109375" customWidth="1"/>
    <col min="7951" max="7951" width="8.85546875" customWidth="1"/>
    <col min="7952" max="7952" width="2.42578125" customWidth="1"/>
    <col min="7953" max="7953" width="2.7109375" customWidth="1"/>
    <col min="7954" max="7954" width="10" customWidth="1"/>
    <col min="7955" max="7956" width="9.42578125" customWidth="1"/>
    <col min="7957" max="7957" width="9.7109375" customWidth="1"/>
    <col min="7958" max="7958" width="11.7109375" customWidth="1"/>
    <col min="8192" max="8192" width="11.140625" customWidth="1"/>
    <col min="8193" max="8193" width="9.5703125" customWidth="1"/>
    <col min="8194" max="8194" width="9.7109375" customWidth="1"/>
    <col min="8195" max="8195" width="7" customWidth="1"/>
    <col min="8196" max="8196" width="14.140625" customWidth="1"/>
    <col min="8197" max="8197" width="5" customWidth="1"/>
    <col min="8198" max="8198" width="8.7109375" customWidth="1"/>
    <col min="8199" max="8199" width="7.7109375" customWidth="1"/>
    <col min="8200" max="8200" width="6.28515625" customWidth="1"/>
    <col min="8201" max="8201" width="8.28515625" customWidth="1"/>
    <col min="8202" max="8202" width="4.7109375" customWidth="1"/>
    <col min="8203" max="8203" width="5.85546875" customWidth="1"/>
    <col min="8204" max="8204" width="12.5703125" customWidth="1"/>
    <col min="8205" max="8205" width="8.7109375" customWidth="1"/>
    <col min="8206" max="8206" width="11.7109375" customWidth="1"/>
    <col min="8207" max="8207" width="8.85546875" customWidth="1"/>
    <col min="8208" max="8208" width="2.42578125" customWidth="1"/>
    <col min="8209" max="8209" width="2.7109375" customWidth="1"/>
    <col min="8210" max="8210" width="10" customWidth="1"/>
    <col min="8211" max="8212" width="9.42578125" customWidth="1"/>
    <col min="8213" max="8213" width="9.7109375" customWidth="1"/>
    <col min="8214" max="8214" width="11.7109375" customWidth="1"/>
    <col min="8448" max="8448" width="11.140625" customWidth="1"/>
    <col min="8449" max="8449" width="9.5703125" customWidth="1"/>
    <col min="8450" max="8450" width="9.7109375" customWidth="1"/>
    <col min="8451" max="8451" width="7" customWidth="1"/>
    <col min="8452" max="8452" width="14.140625" customWidth="1"/>
    <col min="8453" max="8453" width="5" customWidth="1"/>
    <col min="8454" max="8454" width="8.7109375" customWidth="1"/>
    <col min="8455" max="8455" width="7.7109375" customWidth="1"/>
    <col min="8456" max="8456" width="6.28515625" customWidth="1"/>
    <col min="8457" max="8457" width="8.28515625" customWidth="1"/>
    <col min="8458" max="8458" width="4.7109375" customWidth="1"/>
    <col min="8459" max="8459" width="5.85546875" customWidth="1"/>
    <col min="8460" max="8460" width="12.5703125" customWidth="1"/>
    <col min="8461" max="8461" width="8.7109375" customWidth="1"/>
    <col min="8462" max="8462" width="11.7109375" customWidth="1"/>
    <col min="8463" max="8463" width="8.85546875" customWidth="1"/>
    <col min="8464" max="8464" width="2.42578125" customWidth="1"/>
    <col min="8465" max="8465" width="2.7109375" customWidth="1"/>
    <col min="8466" max="8466" width="10" customWidth="1"/>
    <col min="8467" max="8468" width="9.42578125" customWidth="1"/>
    <col min="8469" max="8469" width="9.7109375" customWidth="1"/>
    <col min="8470" max="8470" width="11.7109375" customWidth="1"/>
    <col min="8704" max="8704" width="11.140625" customWidth="1"/>
    <col min="8705" max="8705" width="9.5703125" customWidth="1"/>
    <col min="8706" max="8706" width="9.7109375" customWidth="1"/>
    <col min="8707" max="8707" width="7" customWidth="1"/>
    <col min="8708" max="8708" width="14.140625" customWidth="1"/>
    <col min="8709" max="8709" width="5" customWidth="1"/>
    <col min="8710" max="8710" width="8.7109375" customWidth="1"/>
    <col min="8711" max="8711" width="7.7109375" customWidth="1"/>
    <col min="8712" max="8712" width="6.28515625" customWidth="1"/>
    <col min="8713" max="8713" width="8.28515625" customWidth="1"/>
    <col min="8714" max="8714" width="4.7109375" customWidth="1"/>
    <col min="8715" max="8715" width="5.85546875" customWidth="1"/>
    <col min="8716" max="8716" width="12.5703125" customWidth="1"/>
    <col min="8717" max="8717" width="8.7109375" customWidth="1"/>
    <col min="8718" max="8718" width="11.7109375" customWidth="1"/>
    <col min="8719" max="8719" width="8.85546875" customWidth="1"/>
    <col min="8720" max="8720" width="2.42578125" customWidth="1"/>
    <col min="8721" max="8721" width="2.7109375" customWidth="1"/>
    <col min="8722" max="8722" width="10" customWidth="1"/>
    <col min="8723" max="8724" width="9.42578125" customWidth="1"/>
    <col min="8725" max="8725" width="9.7109375" customWidth="1"/>
    <col min="8726" max="8726" width="11.7109375" customWidth="1"/>
    <col min="8960" max="8960" width="11.140625" customWidth="1"/>
    <col min="8961" max="8961" width="9.5703125" customWidth="1"/>
    <col min="8962" max="8962" width="9.7109375" customWidth="1"/>
    <col min="8963" max="8963" width="7" customWidth="1"/>
    <col min="8964" max="8964" width="14.140625" customWidth="1"/>
    <col min="8965" max="8965" width="5" customWidth="1"/>
    <col min="8966" max="8966" width="8.7109375" customWidth="1"/>
    <col min="8967" max="8967" width="7.7109375" customWidth="1"/>
    <col min="8968" max="8968" width="6.28515625" customWidth="1"/>
    <col min="8969" max="8969" width="8.28515625" customWidth="1"/>
    <col min="8970" max="8970" width="4.7109375" customWidth="1"/>
    <col min="8971" max="8971" width="5.85546875" customWidth="1"/>
    <col min="8972" max="8972" width="12.5703125" customWidth="1"/>
    <col min="8973" max="8973" width="8.7109375" customWidth="1"/>
    <col min="8974" max="8974" width="11.7109375" customWidth="1"/>
    <col min="8975" max="8975" width="8.85546875" customWidth="1"/>
    <col min="8976" max="8976" width="2.42578125" customWidth="1"/>
    <col min="8977" max="8977" width="2.7109375" customWidth="1"/>
    <col min="8978" max="8978" width="10" customWidth="1"/>
    <col min="8979" max="8980" width="9.42578125" customWidth="1"/>
    <col min="8981" max="8981" width="9.7109375" customWidth="1"/>
    <col min="8982" max="8982" width="11.7109375" customWidth="1"/>
    <col min="9216" max="9216" width="11.140625" customWidth="1"/>
    <col min="9217" max="9217" width="9.5703125" customWidth="1"/>
    <col min="9218" max="9218" width="9.7109375" customWidth="1"/>
    <col min="9219" max="9219" width="7" customWidth="1"/>
    <col min="9220" max="9220" width="14.140625" customWidth="1"/>
    <col min="9221" max="9221" width="5" customWidth="1"/>
    <col min="9222" max="9222" width="8.7109375" customWidth="1"/>
    <col min="9223" max="9223" width="7.7109375" customWidth="1"/>
    <col min="9224" max="9224" width="6.28515625" customWidth="1"/>
    <col min="9225" max="9225" width="8.28515625" customWidth="1"/>
    <col min="9226" max="9226" width="4.7109375" customWidth="1"/>
    <col min="9227" max="9227" width="5.85546875" customWidth="1"/>
    <col min="9228" max="9228" width="12.5703125" customWidth="1"/>
    <col min="9229" max="9229" width="8.7109375" customWidth="1"/>
    <col min="9230" max="9230" width="11.7109375" customWidth="1"/>
    <col min="9231" max="9231" width="8.85546875" customWidth="1"/>
    <col min="9232" max="9232" width="2.42578125" customWidth="1"/>
    <col min="9233" max="9233" width="2.7109375" customWidth="1"/>
    <col min="9234" max="9234" width="10" customWidth="1"/>
    <col min="9235" max="9236" width="9.42578125" customWidth="1"/>
    <col min="9237" max="9237" width="9.7109375" customWidth="1"/>
    <col min="9238" max="9238" width="11.7109375" customWidth="1"/>
    <col min="9472" max="9472" width="11.140625" customWidth="1"/>
    <col min="9473" max="9473" width="9.5703125" customWidth="1"/>
    <col min="9474" max="9474" width="9.7109375" customWidth="1"/>
    <col min="9475" max="9475" width="7" customWidth="1"/>
    <col min="9476" max="9476" width="14.140625" customWidth="1"/>
    <col min="9477" max="9477" width="5" customWidth="1"/>
    <col min="9478" max="9478" width="8.7109375" customWidth="1"/>
    <col min="9479" max="9479" width="7.7109375" customWidth="1"/>
    <col min="9480" max="9480" width="6.28515625" customWidth="1"/>
    <col min="9481" max="9481" width="8.28515625" customWidth="1"/>
    <col min="9482" max="9482" width="4.7109375" customWidth="1"/>
    <col min="9483" max="9483" width="5.85546875" customWidth="1"/>
    <col min="9484" max="9484" width="12.5703125" customWidth="1"/>
    <col min="9485" max="9485" width="8.7109375" customWidth="1"/>
    <col min="9486" max="9486" width="11.7109375" customWidth="1"/>
    <col min="9487" max="9487" width="8.85546875" customWidth="1"/>
    <col min="9488" max="9488" width="2.42578125" customWidth="1"/>
    <col min="9489" max="9489" width="2.7109375" customWidth="1"/>
    <col min="9490" max="9490" width="10" customWidth="1"/>
    <col min="9491" max="9492" width="9.42578125" customWidth="1"/>
    <col min="9493" max="9493" width="9.7109375" customWidth="1"/>
    <col min="9494" max="9494" width="11.7109375" customWidth="1"/>
    <col min="9728" max="9728" width="11.140625" customWidth="1"/>
    <col min="9729" max="9729" width="9.5703125" customWidth="1"/>
    <col min="9730" max="9730" width="9.7109375" customWidth="1"/>
    <col min="9731" max="9731" width="7" customWidth="1"/>
    <col min="9732" max="9732" width="14.140625" customWidth="1"/>
    <col min="9733" max="9733" width="5" customWidth="1"/>
    <col min="9734" max="9734" width="8.7109375" customWidth="1"/>
    <col min="9735" max="9735" width="7.7109375" customWidth="1"/>
    <col min="9736" max="9736" width="6.28515625" customWidth="1"/>
    <col min="9737" max="9737" width="8.28515625" customWidth="1"/>
    <col min="9738" max="9738" width="4.7109375" customWidth="1"/>
    <col min="9739" max="9739" width="5.85546875" customWidth="1"/>
    <col min="9740" max="9740" width="12.5703125" customWidth="1"/>
    <col min="9741" max="9741" width="8.7109375" customWidth="1"/>
    <col min="9742" max="9742" width="11.7109375" customWidth="1"/>
    <col min="9743" max="9743" width="8.85546875" customWidth="1"/>
    <col min="9744" max="9744" width="2.42578125" customWidth="1"/>
    <col min="9745" max="9745" width="2.7109375" customWidth="1"/>
    <col min="9746" max="9746" width="10" customWidth="1"/>
    <col min="9747" max="9748" width="9.42578125" customWidth="1"/>
    <col min="9749" max="9749" width="9.7109375" customWidth="1"/>
    <col min="9750" max="9750" width="11.7109375" customWidth="1"/>
    <col min="9984" max="9984" width="11.140625" customWidth="1"/>
    <col min="9985" max="9985" width="9.5703125" customWidth="1"/>
    <col min="9986" max="9986" width="9.7109375" customWidth="1"/>
    <col min="9987" max="9987" width="7" customWidth="1"/>
    <col min="9988" max="9988" width="14.140625" customWidth="1"/>
    <col min="9989" max="9989" width="5" customWidth="1"/>
    <col min="9990" max="9990" width="8.7109375" customWidth="1"/>
    <col min="9991" max="9991" width="7.7109375" customWidth="1"/>
    <col min="9992" max="9992" width="6.28515625" customWidth="1"/>
    <col min="9993" max="9993" width="8.28515625" customWidth="1"/>
    <col min="9994" max="9994" width="4.7109375" customWidth="1"/>
    <col min="9995" max="9995" width="5.85546875" customWidth="1"/>
    <col min="9996" max="9996" width="12.5703125" customWidth="1"/>
    <col min="9997" max="9997" width="8.7109375" customWidth="1"/>
    <col min="9998" max="9998" width="11.7109375" customWidth="1"/>
    <col min="9999" max="9999" width="8.85546875" customWidth="1"/>
    <col min="10000" max="10000" width="2.42578125" customWidth="1"/>
    <col min="10001" max="10001" width="2.7109375" customWidth="1"/>
    <col min="10002" max="10002" width="10" customWidth="1"/>
    <col min="10003" max="10004" width="9.42578125" customWidth="1"/>
    <col min="10005" max="10005" width="9.7109375" customWidth="1"/>
    <col min="10006" max="10006" width="11.7109375" customWidth="1"/>
    <col min="10240" max="10240" width="11.140625" customWidth="1"/>
    <col min="10241" max="10241" width="9.5703125" customWidth="1"/>
    <col min="10242" max="10242" width="9.7109375" customWidth="1"/>
    <col min="10243" max="10243" width="7" customWidth="1"/>
    <col min="10244" max="10244" width="14.140625" customWidth="1"/>
    <col min="10245" max="10245" width="5" customWidth="1"/>
    <col min="10246" max="10246" width="8.7109375" customWidth="1"/>
    <col min="10247" max="10247" width="7.7109375" customWidth="1"/>
    <col min="10248" max="10248" width="6.28515625" customWidth="1"/>
    <col min="10249" max="10249" width="8.28515625" customWidth="1"/>
    <col min="10250" max="10250" width="4.7109375" customWidth="1"/>
    <col min="10251" max="10251" width="5.85546875" customWidth="1"/>
    <col min="10252" max="10252" width="12.5703125" customWidth="1"/>
    <col min="10253" max="10253" width="8.7109375" customWidth="1"/>
    <col min="10254" max="10254" width="11.7109375" customWidth="1"/>
    <col min="10255" max="10255" width="8.85546875" customWidth="1"/>
    <col min="10256" max="10256" width="2.42578125" customWidth="1"/>
    <col min="10257" max="10257" width="2.7109375" customWidth="1"/>
    <col min="10258" max="10258" width="10" customWidth="1"/>
    <col min="10259" max="10260" width="9.42578125" customWidth="1"/>
    <col min="10261" max="10261" width="9.7109375" customWidth="1"/>
    <col min="10262" max="10262" width="11.7109375" customWidth="1"/>
    <col min="10496" max="10496" width="11.140625" customWidth="1"/>
    <col min="10497" max="10497" width="9.5703125" customWidth="1"/>
    <col min="10498" max="10498" width="9.7109375" customWidth="1"/>
    <col min="10499" max="10499" width="7" customWidth="1"/>
    <col min="10500" max="10500" width="14.140625" customWidth="1"/>
    <col min="10501" max="10501" width="5" customWidth="1"/>
    <col min="10502" max="10502" width="8.7109375" customWidth="1"/>
    <col min="10503" max="10503" width="7.7109375" customWidth="1"/>
    <col min="10504" max="10504" width="6.28515625" customWidth="1"/>
    <col min="10505" max="10505" width="8.28515625" customWidth="1"/>
    <col min="10506" max="10506" width="4.7109375" customWidth="1"/>
    <col min="10507" max="10507" width="5.85546875" customWidth="1"/>
    <col min="10508" max="10508" width="12.5703125" customWidth="1"/>
    <col min="10509" max="10509" width="8.7109375" customWidth="1"/>
    <col min="10510" max="10510" width="11.7109375" customWidth="1"/>
    <col min="10511" max="10511" width="8.85546875" customWidth="1"/>
    <col min="10512" max="10512" width="2.42578125" customWidth="1"/>
    <col min="10513" max="10513" width="2.7109375" customWidth="1"/>
    <col min="10514" max="10514" width="10" customWidth="1"/>
    <col min="10515" max="10516" width="9.42578125" customWidth="1"/>
    <col min="10517" max="10517" width="9.7109375" customWidth="1"/>
    <col min="10518" max="10518" width="11.7109375" customWidth="1"/>
    <col min="10752" max="10752" width="11.140625" customWidth="1"/>
    <col min="10753" max="10753" width="9.5703125" customWidth="1"/>
    <col min="10754" max="10754" width="9.7109375" customWidth="1"/>
    <col min="10755" max="10755" width="7" customWidth="1"/>
    <col min="10756" max="10756" width="14.140625" customWidth="1"/>
    <col min="10757" max="10757" width="5" customWidth="1"/>
    <col min="10758" max="10758" width="8.7109375" customWidth="1"/>
    <col min="10759" max="10759" width="7.7109375" customWidth="1"/>
    <col min="10760" max="10760" width="6.28515625" customWidth="1"/>
    <col min="10761" max="10761" width="8.28515625" customWidth="1"/>
    <col min="10762" max="10762" width="4.7109375" customWidth="1"/>
    <col min="10763" max="10763" width="5.85546875" customWidth="1"/>
    <col min="10764" max="10764" width="12.5703125" customWidth="1"/>
    <col min="10765" max="10765" width="8.7109375" customWidth="1"/>
    <col min="10766" max="10766" width="11.7109375" customWidth="1"/>
    <col min="10767" max="10767" width="8.85546875" customWidth="1"/>
    <col min="10768" max="10768" width="2.42578125" customWidth="1"/>
    <col min="10769" max="10769" width="2.7109375" customWidth="1"/>
    <col min="10770" max="10770" width="10" customWidth="1"/>
    <col min="10771" max="10772" width="9.42578125" customWidth="1"/>
    <col min="10773" max="10773" width="9.7109375" customWidth="1"/>
    <col min="10774" max="10774" width="11.7109375" customWidth="1"/>
    <col min="11008" max="11008" width="11.140625" customWidth="1"/>
    <col min="11009" max="11009" width="9.5703125" customWidth="1"/>
    <col min="11010" max="11010" width="9.7109375" customWidth="1"/>
    <col min="11011" max="11011" width="7" customWidth="1"/>
    <col min="11012" max="11012" width="14.140625" customWidth="1"/>
    <col min="11013" max="11013" width="5" customWidth="1"/>
    <col min="11014" max="11014" width="8.7109375" customWidth="1"/>
    <col min="11015" max="11015" width="7.7109375" customWidth="1"/>
    <col min="11016" max="11016" width="6.28515625" customWidth="1"/>
    <col min="11017" max="11017" width="8.28515625" customWidth="1"/>
    <col min="11018" max="11018" width="4.7109375" customWidth="1"/>
    <col min="11019" max="11019" width="5.85546875" customWidth="1"/>
    <col min="11020" max="11020" width="12.5703125" customWidth="1"/>
    <col min="11021" max="11021" width="8.7109375" customWidth="1"/>
    <col min="11022" max="11022" width="11.7109375" customWidth="1"/>
    <col min="11023" max="11023" width="8.85546875" customWidth="1"/>
    <col min="11024" max="11024" width="2.42578125" customWidth="1"/>
    <col min="11025" max="11025" width="2.7109375" customWidth="1"/>
    <col min="11026" max="11026" width="10" customWidth="1"/>
    <col min="11027" max="11028" width="9.42578125" customWidth="1"/>
    <col min="11029" max="11029" width="9.7109375" customWidth="1"/>
    <col min="11030" max="11030" width="11.7109375" customWidth="1"/>
    <col min="11264" max="11264" width="11.140625" customWidth="1"/>
    <col min="11265" max="11265" width="9.5703125" customWidth="1"/>
    <col min="11266" max="11266" width="9.7109375" customWidth="1"/>
    <col min="11267" max="11267" width="7" customWidth="1"/>
    <col min="11268" max="11268" width="14.140625" customWidth="1"/>
    <col min="11269" max="11269" width="5" customWidth="1"/>
    <col min="11270" max="11270" width="8.7109375" customWidth="1"/>
    <col min="11271" max="11271" width="7.7109375" customWidth="1"/>
    <col min="11272" max="11272" width="6.28515625" customWidth="1"/>
    <col min="11273" max="11273" width="8.28515625" customWidth="1"/>
    <col min="11274" max="11274" width="4.7109375" customWidth="1"/>
    <col min="11275" max="11275" width="5.85546875" customWidth="1"/>
    <col min="11276" max="11276" width="12.5703125" customWidth="1"/>
    <col min="11277" max="11277" width="8.7109375" customWidth="1"/>
    <col min="11278" max="11278" width="11.7109375" customWidth="1"/>
    <col min="11279" max="11279" width="8.85546875" customWidth="1"/>
    <col min="11280" max="11280" width="2.42578125" customWidth="1"/>
    <col min="11281" max="11281" width="2.7109375" customWidth="1"/>
    <col min="11282" max="11282" width="10" customWidth="1"/>
    <col min="11283" max="11284" width="9.42578125" customWidth="1"/>
    <col min="11285" max="11285" width="9.7109375" customWidth="1"/>
    <col min="11286" max="11286" width="11.7109375" customWidth="1"/>
    <col min="11520" max="11520" width="11.140625" customWidth="1"/>
    <col min="11521" max="11521" width="9.5703125" customWidth="1"/>
    <col min="11522" max="11522" width="9.7109375" customWidth="1"/>
    <col min="11523" max="11523" width="7" customWidth="1"/>
    <col min="11524" max="11524" width="14.140625" customWidth="1"/>
    <col min="11525" max="11525" width="5" customWidth="1"/>
    <col min="11526" max="11526" width="8.7109375" customWidth="1"/>
    <col min="11527" max="11527" width="7.7109375" customWidth="1"/>
    <col min="11528" max="11528" width="6.28515625" customWidth="1"/>
    <col min="11529" max="11529" width="8.28515625" customWidth="1"/>
    <col min="11530" max="11530" width="4.7109375" customWidth="1"/>
    <col min="11531" max="11531" width="5.85546875" customWidth="1"/>
    <col min="11532" max="11532" width="12.5703125" customWidth="1"/>
    <col min="11533" max="11533" width="8.7109375" customWidth="1"/>
    <col min="11534" max="11534" width="11.7109375" customWidth="1"/>
    <col min="11535" max="11535" width="8.85546875" customWidth="1"/>
    <col min="11536" max="11536" width="2.42578125" customWidth="1"/>
    <col min="11537" max="11537" width="2.7109375" customWidth="1"/>
    <col min="11538" max="11538" width="10" customWidth="1"/>
    <col min="11539" max="11540" width="9.42578125" customWidth="1"/>
    <col min="11541" max="11541" width="9.7109375" customWidth="1"/>
    <col min="11542" max="11542" width="11.7109375" customWidth="1"/>
    <col min="11776" max="11776" width="11.140625" customWidth="1"/>
    <col min="11777" max="11777" width="9.5703125" customWidth="1"/>
    <col min="11778" max="11778" width="9.7109375" customWidth="1"/>
    <col min="11779" max="11779" width="7" customWidth="1"/>
    <col min="11780" max="11780" width="14.140625" customWidth="1"/>
    <col min="11781" max="11781" width="5" customWidth="1"/>
    <col min="11782" max="11782" width="8.7109375" customWidth="1"/>
    <col min="11783" max="11783" width="7.7109375" customWidth="1"/>
    <col min="11784" max="11784" width="6.28515625" customWidth="1"/>
    <col min="11785" max="11785" width="8.28515625" customWidth="1"/>
    <col min="11786" max="11786" width="4.7109375" customWidth="1"/>
    <col min="11787" max="11787" width="5.85546875" customWidth="1"/>
    <col min="11788" max="11788" width="12.5703125" customWidth="1"/>
    <col min="11789" max="11789" width="8.7109375" customWidth="1"/>
    <col min="11790" max="11790" width="11.7109375" customWidth="1"/>
    <col min="11791" max="11791" width="8.85546875" customWidth="1"/>
    <col min="11792" max="11792" width="2.42578125" customWidth="1"/>
    <col min="11793" max="11793" width="2.7109375" customWidth="1"/>
    <col min="11794" max="11794" width="10" customWidth="1"/>
    <col min="11795" max="11796" width="9.42578125" customWidth="1"/>
    <col min="11797" max="11797" width="9.7109375" customWidth="1"/>
    <col min="11798" max="11798" width="11.7109375" customWidth="1"/>
    <col min="12032" max="12032" width="11.140625" customWidth="1"/>
    <col min="12033" max="12033" width="9.5703125" customWidth="1"/>
    <col min="12034" max="12034" width="9.7109375" customWidth="1"/>
    <col min="12035" max="12035" width="7" customWidth="1"/>
    <col min="12036" max="12036" width="14.140625" customWidth="1"/>
    <col min="12037" max="12037" width="5" customWidth="1"/>
    <col min="12038" max="12038" width="8.7109375" customWidth="1"/>
    <col min="12039" max="12039" width="7.7109375" customWidth="1"/>
    <col min="12040" max="12040" width="6.28515625" customWidth="1"/>
    <col min="12041" max="12041" width="8.28515625" customWidth="1"/>
    <col min="12042" max="12042" width="4.7109375" customWidth="1"/>
    <col min="12043" max="12043" width="5.85546875" customWidth="1"/>
    <col min="12044" max="12044" width="12.5703125" customWidth="1"/>
    <col min="12045" max="12045" width="8.7109375" customWidth="1"/>
    <col min="12046" max="12046" width="11.7109375" customWidth="1"/>
    <col min="12047" max="12047" width="8.85546875" customWidth="1"/>
    <col min="12048" max="12048" width="2.42578125" customWidth="1"/>
    <col min="12049" max="12049" width="2.7109375" customWidth="1"/>
    <col min="12050" max="12050" width="10" customWidth="1"/>
    <col min="12051" max="12052" width="9.42578125" customWidth="1"/>
    <col min="12053" max="12053" width="9.7109375" customWidth="1"/>
    <col min="12054" max="12054" width="11.7109375" customWidth="1"/>
    <col min="12288" max="12288" width="11.140625" customWidth="1"/>
    <col min="12289" max="12289" width="9.5703125" customWidth="1"/>
    <col min="12290" max="12290" width="9.7109375" customWidth="1"/>
    <col min="12291" max="12291" width="7" customWidth="1"/>
    <col min="12292" max="12292" width="14.140625" customWidth="1"/>
    <col min="12293" max="12293" width="5" customWidth="1"/>
    <col min="12294" max="12294" width="8.7109375" customWidth="1"/>
    <col min="12295" max="12295" width="7.7109375" customWidth="1"/>
    <col min="12296" max="12296" width="6.28515625" customWidth="1"/>
    <col min="12297" max="12297" width="8.28515625" customWidth="1"/>
    <col min="12298" max="12298" width="4.7109375" customWidth="1"/>
    <col min="12299" max="12299" width="5.85546875" customWidth="1"/>
    <col min="12300" max="12300" width="12.5703125" customWidth="1"/>
    <col min="12301" max="12301" width="8.7109375" customWidth="1"/>
    <col min="12302" max="12302" width="11.7109375" customWidth="1"/>
    <col min="12303" max="12303" width="8.85546875" customWidth="1"/>
    <col min="12304" max="12304" width="2.42578125" customWidth="1"/>
    <col min="12305" max="12305" width="2.7109375" customWidth="1"/>
    <col min="12306" max="12306" width="10" customWidth="1"/>
    <col min="12307" max="12308" width="9.42578125" customWidth="1"/>
    <col min="12309" max="12309" width="9.7109375" customWidth="1"/>
    <col min="12310" max="12310" width="11.7109375" customWidth="1"/>
    <col min="12544" max="12544" width="11.140625" customWidth="1"/>
    <col min="12545" max="12545" width="9.5703125" customWidth="1"/>
    <col min="12546" max="12546" width="9.7109375" customWidth="1"/>
    <col min="12547" max="12547" width="7" customWidth="1"/>
    <col min="12548" max="12548" width="14.140625" customWidth="1"/>
    <col min="12549" max="12549" width="5" customWidth="1"/>
    <col min="12550" max="12550" width="8.7109375" customWidth="1"/>
    <col min="12551" max="12551" width="7.7109375" customWidth="1"/>
    <col min="12552" max="12552" width="6.28515625" customWidth="1"/>
    <col min="12553" max="12553" width="8.28515625" customWidth="1"/>
    <col min="12554" max="12554" width="4.7109375" customWidth="1"/>
    <col min="12555" max="12555" width="5.85546875" customWidth="1"/>
    <col min="12556" max="12556" width="12.5703125" customWidth="1"/>
    <col min="12557" max="12557" width="8.7109375" customWidth="1"/>
    <col min="12558" max="12558" width="11.7109375" customWidth="1"/>
    <col min="12559" max="12559" width="8.85546875" customWidth="1"/>
    <col min="12560" max="12560" width="2.42578125" customWidth="1"/>
    <col min="12561" max="12561" width="2.7109375" customWidth="1"/>
    <col min="12562" max="12562" width="10" customWidth="1"/>
    <col min="12563" max="12564" width="9.42578125" customWidth="1"/>
    <col min="12565" max="12565" width="9.7109375" customWidth="1"/>
    <col min="12566" max="12566" width="11.7109375" customWidth="1"/>
    <col min="12800" max="12800" width="11.140625" customWidth="1"/>
    <col min="12801" max="12801" width="9.5703125" customWidth="1"/>
    <col min="12802" max="12802" width="9.7109375" customWidth="1"/>
    <col min="12803" max="12803" width="7" customWidth="1"/>
    <col min="12804" max="12804" width="14.140625" customWidth="1"/>
    <col min="12805" max="12805" width="5" customWidth="1"/>
    <col min="12806" max="12806" width="8.7109375" customWidth="1"/>
    <col min="12807" max="12807" width="7.7109375" customWidth="1"/>
    <col min="12808" max="12808" width="6.28515625" customWidth="1"/>
    <col min="12809" max="12809" width="8.28515625" customWidth="1"/>
    <col min="12810" max="12810" width="4.7109375" customWidth="1"/>
    <col min="12811" max="12811" width="5.85546875" customWidth="1"/>
    <col min="12812" max="12812" width="12.5703125" customWidth="1"/>
    <col min="12813" max="12813" width="8.7109375" customWidth="1"/>
    <col min="12814" max="12814" width="11.7109375" customWidth="1"/>
    <col min="12815" max="12815" width="8.85546875" customWidth="1"/>
    <col min="12816" max="12816" width="2.42578125" customWidth="1"/>
    <col min="12817" max="12817" width="2.7109375" customWidth="1"/>
    <col min="12818" max="12818" width="10" customWidth="1"/>
    <col min="12819" max="12820" width="9.42578125" customWidth="1"/>
    <col min="12821" max="12821" width="9.7109375" customWidth="1"/>
    <col min="12822" max="12822" width="11.7109375" customWidth="1"/>
    <col min="13056" max="13056" width="11.140625" customWidth="1"/>
    <col min="13057" max="13057" width="9.5703125" customWidth="1"/>
    <col min="13058" max="13058" width="9.7109375" customWidth="1"/>
    <col min="13059" max="13059" width="7" customWidth="1"/>
    <col min="13060" max="13060" width="14.140625" customWidth="1"/>
    <col min="13061" max="13061" width="5" customWidth="1"/>
    <col min="13062" max="13062" width="8.7109375" customWidth="1"/>
    <col min="13063" max="13063" width="7.7109375" customWidth="1"/>
    <col min="13064" max="13064" width="6.28515625" customWidth="1"/>
    <col min="13065" max="13065" width="8.28515625" customWidth="1"/>
    <col min="13066" max="13066" width="4.7109375" customWidth="1"/>
    <col min="13067" max="13067" width="5.85546875" customWidth="1"/>
    <col min="13068" max="13068" width="12.5703125" customWidth="1"/>
    <col min="13069" max="13069" width="8.7109375" customWidth="1"/>
    <col min="13070" max="13070" width="11.7109375" customWidth="1"/>
    <col min="13071" max="13071" width="8.85546875" customWidth="1"/>
    <col min="13072" max="13072" width="2.42578125" customWidth="1"/>
    <col min="13073" max="13073" width="2.7109375" customWidth="1"/>
    <col min="13074" max="13074" width="10" customWidth="1"/>
    <col min="13075" max="13076" width="9.42578125" customWidth="1"/>
    <col min="13077" max="13077" width="9.7109375" customWidth="1"/>
    <col min="13078" max="13078" width="11.7109375" customWidth="1"/>
    <col min="13312" max="13312" width="11.140625" customWidth="1"/>
    <col min="13313" max="13313" width="9.5703125" customWidth="1"/>
    <col min="13314" max="13314" width="9.7109375" customWidth="1"/>
    <col min="13315" max="13315" width="7" customWidth="1"/>
    <col min="13316" max="13316" width="14.140625" customWidth="1"/>
    <col min="13317" max="13317" width="5" customWidth="1"/>
    <col min="13318" max="13318" width="8.7109375" customWidth="1"/>
    <col min="13319" max="13319" width="7.7109375" customWidth="1"/>
    <col min="13320" max="13320" width="6.28515625" customWidth="1"/>
    <col min="13321" max="13321" width="8.28515625" customWidth="1"/>
    <col min="13322" max="13322" width="4.7109375" customWidth="1"/>
    <col min="13323" max="13323" width="5.85546875" customWidth="1"/>
    <col min="13324" max="13324" width="12.5703125" customWidth="1"/>
    <col min="13325" max="13325" width="8.7109375" customWidth="1"/>
    <col min="13326" max="13326" width="11.7109375" customWidth="1"/>
    <col min="13327" max="13327" width="8.85546875" customWidth="1"/>
    <col min="13328" max="13328" width="2.42578125" customWidth="1"/>
    <col min="13329" max="13329" width="2.7109375" customWidth="1"/>
    <col min="13330" max="13330" width="10" customWidth="1"/>
    <col min="13331" max="13332" width="9.42578125" customWidth="1"/>
    <col min="13333" max="13333" width="9.7109375" customWidth="1"/>
    <col min="13334" max="13334" width="11.7109375" customWidth="1"/>
    <col min="13568" max="13568" width="11.140625" customWidth="1"/>
    <col min="13569" max="13569" width="9.5703125" customWidth="1"/>
    <col min="13570" max="13570" width="9.7109375" customWidth="1"/>
    <col min="13571" max="13571" width="7" customWidth="1"/>
    <col min="13572" max="13572" width="14.140625" customWidth="1"/>
    <col min="13573" max="13573" width="5" customWidth="1"/>
    <col min="13574" max="13574" width="8.7109375" customWidth="1"/>
    <col min="13575" max="13575" width="7.7109375" customWidth="1"/>
    <col min="13576" max="13576" width="6.28515625" customWidth="1"/>
    <col min="13577" max="13577" width="8.28515625" customWidth="1"/>
    <col min="13578" max="13578" width="4.7109375" customWidth="1"/>
    <col min="13579" max="13579" width="5.85546875" customWidth="1"/>
    <col min="13580" max="13580" width="12.5703125" customWidth="1"/>
    <col min="13581" max="13581" width="8.7109375" customWidth="1"/>
    <col min="13582" max="13582" width="11.7109375" customWidth="1"/>
    <col min="13583" max="13583" width="8.85546875" customWidth="1"/>
    <col min="13584" max="13584" width="2.42578125" customWidth="1"/>
    <col min="13585" max="13585" width="2.7109375" customWidth="1"/>
    <col min="13586" max="13586" width="10" customWidth="1"/>
    <col min="13587" max="13588" width="9.42578125" customWidth="1"/>
    <col min="13589" max="13589" width="9.7109375" customWidth="1"/>
    <col min="13590" max="13590" width="11.7109375" customWidth="1"/>
    <col min="13824" max="13824" width="11.140625" customWidth="1"/>
    <col min="13825" max="13825" width="9.5703125" customWidth="1"/>
    <col min="13826" max="13826" width="9.7109375" customWidth="1"/>
    <col min="13827" max="13827" width="7" customWidth="1"/>
    <col min="13828" max="13828" width="14.140625" customWidth="1"/>
    <col min="13829" max="13829" width="5" customWidth="1"/>
    <col min="13830" max="13830" width="8.7109375" customWidth="1"/>
    <col min="13831" max="13831" width="7.7109375" customWidth="1"/>
    <col min="13832" max="13832" width="6.28515625" customWidth="1"/>
    <col min="13833" max="13833" width="8.28515625" customWidth="1"/>
    <col min="13834" max="13834" width="4.7109375" customWidth="1"/>
    <col min="13835" max="13835" width="5.85546875" customWidth="1"/>
    <col min="13836" max="13836" width="12.5703125" customWidth="1"/>
    <col min="13837" max="13837" width="8.7109375" customWidth="1"/>
    <col min="13838" max="13838" width="11.7109375" customWidth="1"/>
    <col min="13839" max="13839" width="8.85546875" customWidth="1"/>
    <col min="13840" max="13840" width="2.42578125" customWidth="1"/>
    <col min="13841" max="13841" width="2.7109375" customWidth="1"/>
    <col min="13842" max="13842" width="10" customWidth="1"/>
    <col min="13843" max="13844" width="9.42578125" customWidth="1"/>
    <col min="13845" max="13845" width="9.7109375" customWidth="1"/>
    <col min="13846" max="13846" width="11.7109375" customWidth="1"/>
    <col min="14080" max="14080" width="11.140625" customWidth="1"/>
    <col min="14081" max="14081" width="9.5703125" customWidth="1"/>
    <col min="14082" max="14082" width="9.7109375" customWidth="1"/>
    <col min="14083" max="14083" width="7" customWidth="1"/>
    <col min="14084" max="14084" width="14.140625" customWidth="1"/>
    <col min="14085" max="14085" width="5" customWidth="1"/>
    <col min="14086" max="14086" width="8.7109375" customWidth="1"/>
    <col min="14087" max="14087" width="7.7109375" customWidth="1"/>
    <col min="14088" max="14088" width="6.28515625" customWidth="1"/>
    <col min="14089" max="14089" width="8.28515625" customWidth="1"/>
    <col min="14090" max="14090" width="4.7109375" customWidth="1"/>
    <col min="14091" max="14091" width="5.85546875" customWidth="1"/>
    <col min="14092" max="14092" width="12.5703125" customWidth="1"/>
    <col min="14093" max="14093" width="8.7109375" customWidth="1"/>
    <col min="14094" max="14094" width="11.7109375" customWidth="1"/>
    <col min="14095" max="14095" width="8.85546875" customWidth="1"/>
    <col min="14096" max="14096" width="2.42578125" customWidth="1"/>
    <col min="14097" max="14097" width="2.7109375" customWidth="1"/>
    <col min="14098" max="14098" width="10" customWidth="1"/>
    <col min="14099" max="14100" width="9.42578125" customWidth="1"/>
    <col min="14101" max="14101" width="9.7109375" customWidth="1"/>
    <col min="14102" max="14102" width="11.7109375" customWidth="1"/>
    <col min="14336" max="14336" width="11.140625" customWidth="1"/>
    <col min="14337" max="14337" width="9.5703125" customWidth="1"/>
    <col min="14338" max="14338" width="9.7109375" customWidth="1"/>
    <col min="14339" max="14339" width="7" customWidth="1"/>
    <col min="14340" max="14340" width="14.140625" customWidth="1"/>
    <col min="14341" max="14341" width="5" customWidth="1"/>
    <col min="14342" max="14342" width="8.7109375" customWidth="1"/>
    <col min="14343" max="14343" width="7.7109375" customWidth="1"/>
    <col min="14344" max="14344" width="6.28515625" customWidth="1"/>
    <col min="14345" max="14345" width="8.28515625" customWidth="1"/>
    <col min="14346" max="14346" width="4.7109375" customWidth="1"/>
    <col min="14347" max="14347" width="5.85546875" customWidth="1"/>
    <col min="14348" max="14348" width="12.5703125" customWidth="1"/>
    <col min="14349" max="14349" width="8.7109375" customWidth="1"/>
    <col min="14350" max="14350" width="11.7109375" customWidth="1"/>
    <col min="14351" max="14351" width="8.85546875" customWidth="1"/>
    <col min="14352" max="14352" width="2.42578125" customWidth="1"/>
    <col min="14353" max="14353" width="2.7109375" customWidth="1"/>
    <col min="14354" max="14354" width="10" customWidth="1"/>
    <col min="14355" max="14356" width="9.42578125" customWidth="1"/>
    <col min="14357" max="14357" width="9.7109375" customWidth="1"/>
    <col min="14358" max="14358" width="11.7109375" customWidth="1"/>
    <col min="14592" max="14592" width="11.140625" customWidth="1"/>
    <col min="14593" max="14593" width="9.5703125" customWidth="1"/>
    <col min="14594" max="14594" width="9.7109375" customWidth="1"/>
    <col min="14595" max="14595" width="7" customWidth="1"/>
    <col min="14596" max="14596" width="14.140625" customWidth="1"/>
    <col min="14597" max="14597" width="5" customWidth="1"/>
    <col min="14598" max="14598" width="8.7109375" customWidth="1"/>
    <col min="14599" max="14599" width="7.7109375" customWidth="1"/>
    <col min="14600" max="14600" width="6.28515625" customWidth="1"/>
    <col min="14601" max="14601" width="8.28515625" customWidth="1"/>
    <col min="14602" max="14602" width="4.7109375" customWidth="1"/>
    <col min="14603" max="14603" width="5.85546875" customWidth="1"/>
    <col min="14604" max="14604" width="12.5703125" customWidth="1"/>
    <col min="14605" max="14605" width="8.7109375" customWidth="1"/>
    <col min="14606" max="14606" width="11.7109375" customWidth="1"/>
    <col min="14607" max="14607" width="8.85546875" customWidth="1"/>
    <col min="14608" max="14608" width="2.42578125" customWidth="1"/>
    <col min="14609" max="14609" width="2.7109375" customWidth="1"/>
    <col min="14610" max="14610" width="10" customWidth="1"/>
    <col min="14611" max="14612" width="9.42578125" customWidth="1"/>
    <col min="14613" max="14613" width="9.7109375" customWidth="1"/>
    <col min="14614" max="14614" width="11.7109375" customWidth="1"/>
    <col min="14848" max="14848" width="11.140625" customWidth="1"/>
    <col min="14849" max="14849" width="9.5703125" customWidth="1"/>
    <col min="14850" max="14850" width="9.7109375" customWidth="1"/>
    <col min="14851" max="14851" width="7" customWidth="1"/>
    <col min="14852" max="14852" width="14.140625" customWidth="1"/>
    <col min="14853" max="14853" width="5" customWidth="1"/>
    <col min="14854" max="14854" width="8.7109375" customWidth="1"/>
    <col min="14855" max="14855" width="7.7109375" customWidth="1"/>
    <col min="14856" max="14856" width="6.28515625" customWidth="1"/>
    <col min="14857" max="14857" width="8.28515625" customWidth="1"/>
    <col min="14858" max="14858" width="4.7109375" customWidth="1"/>
    <col min="14859" max="14859" width="5.85546875" customWidth="1"/>
    <col min="14860" max="14860" width="12.5703125" customWidth="1"/>
    <col min="14861" max="14861" width="8.7109375" customWidth="1"/>
    <col min="14862" max="14862" width="11.7109375" customWidth="1"/>
    <col min="14863" max="14863" width="8.85546875" customWidth="1"/>
    <col min="14864" max="14864" width="2.42578125" customWidth="1"/>
    <col min="14865" max="14865" width="2.7109375" customWidth="1"/>
    <col min="14866" max="14866" width="10" customWidth="1"/>
    <col min="14867" max="14868" width="9.42578125" customWidth="1"/>
    <col min="14869" max="14869" width="9.7109375" customWidth="1"/>
    <col min="14870" max="14870" width="11.7109375" customWidth="1"/>
    <col min="15104" max="15104" width="11.140625" customWidth="1"/>
    <col min="15105" max="15105" width="9.5703125" customWidth="1"/>
    <col min="15106" max="15106" width="9.7109375" customWidth="1"/>
    <col min="15107" max="15107" width="7" customWidth="1"/>
    <col min="15108" max="15108" width="14.140625" customWidth="1"/>
    <col min="15109" max="15109" width="5" customWidth="1"/>
    <col min="15110" max="15110" width="8.7109375" customWidth="1"/>
    <col min="15111" max="15111" width="7.7109375" customWidth="1"/>
    <col min="15112" max="15112" width="6.28515625" customWidth="1"/>
    <col min="15113" max="15113" width="8.28515625" customWidth="1"/>
    <col min="15114" max="15114" width="4.7109375" customWidth="1"/>
    <col min="15115" max="15115" width="5.85546875" customWidth="1"/>
    <col min="15116" max="15116" width="12.5703125" customWidth="1"/>
    <col min="15117" max="15117" width="8.7109375" customWidth="1"/>
    <col min="15118" max="15118" width="11.7109375" customWidth="1"/>
    <col min="15119" max="15119" width="8.85546875" customWidth="1"/>
    <col min="15120" max="15120" width="2.42578125" customWidth="1"/>
    <col min="15121" max="15121" width="2.7109375" customWidth="1"/>
    <col min="15122" max="15122" width="10" customWidth="1"/>
    <col min="15123" max="15124" width="9.42578125" customWidth="1"/>
    <col min="15125" max="15125" width="9.7109375" customWidth="1"/>
    <col min="15126" max="15126" width="11.7109375" customWidth="1"/>
    <col min="15360" max="15360" width="11.140625" customWidth="1"/>
    <col min="15361" max="15361" width="9.5703125" customWidth="1"/>
    <col min="15362" max="15362" width="9.7109375" customWidth="1"/>
    <col min="15363" max="15363" width="7" customWidth="1"/>
    <col min="15364" max="15364" width="14.140625" customWidth="1"/>
    <col min="15365" max="15365" width="5" customWidth="1"/>
    <col min="15366" max="15366" width="8.7109375" customWidth="1"/>
    <col min="15367" max="15367" width="7.7109375" customWidth="1"/>
    <col min="15368" max="15368" width="6.28515625" customWidth="1"/>
    <col min="15369" max="15369" width="8.28515625" customWidth="1"/>
    <col min="15370" max="15370" width="4.7109375" customWidth="1"/>
    <col min="15371" max="15371" width="5.85546875" customWidth="1"/>
    <col min="15372" max="15372" width="12.5703125" customWidth="1"/>
    <col min="15373" max="15373" width="8.7109375" customWidth="1"/>
    <col min="15374" max="15374" width="11.7109375" customWidth="1"/>
    <col min="15375" max="15375" width="8.85546875" customWidth="1"/>
    <col min="15376" max="15376" width="2.42578125" customWidth="1"/>
    <col min="15377" max="15377" width="2.7109375" customWidth="1"/>
    <col min="15378" max="15378" width="10" customWidth="1"/>
    <col min="15379" max="15380" width="9.42578125" customWidth="1"/>
    <col min="15381" max="15381" width="9.7109375" customWidth="1"/>
    <col min="15382" max="15382" width="11.7109375" customWidth="1"/>
    <col min="15616" max="15616" width="11.140625" customWidth="1"/>
    <col min="15617" max="15617" width="9.5703125" customWidth="1"/>
    <col min="15618" max="15618" width="9.7109375" customWidth="1"/>
    <col min="15619" max="15619" width="7" customWidth="1"/>
    <col min="15620" max="15620" width="14.140625" customWidth="1"/>
    <col min="15621" max="15621" width="5" customWidth="1"/>
    <col min="15622" max="15622" width="8.7109375" customWidth="1"/>
    <col min="15623" max="15623" width="7.7109375" customWidth="1"/>
    <col min="15624" max="15624" width="6.28515625" customWidth="1"/>
    <col min="15625" max="15625" width="8.28515625" customWidth="1"/>
    <col min="15626" max="15626" width="4.7109375" customWidth="1"/>
    <col min="15627" max="15627" width="5.85546875" customWidth="1"/>
    <col min="15628" max="15628" width="12.5703125" customWidth="1"/>
    <col min="15629" max="15629" width="8.7109375" customWidth="1"/>
    <col min="15630" max="15630" width="11.7109375" customWidth="1"/>
    <col min="15631" max="15631" width="8.85546875" customWidth="1"/>
    <col min="15632" max="15632" width="2.42578125" customWidth="1"/>
    <col min="15633" max="15633" width="2.7109375" customWidth="1"/>
    <col min="15634" max="15634" width="10" customWidth="1"/>
    <col min="15635" max="15636" width="9.42578125" customWidth="1"/>
    <col min="15637" max="15637" width="9.7109375" customWidth="1"/>
    <col min="15638" max="15638" width="11.7109375" customWidth="1"/>
    <col min="15872" max="15872" width="11.140625" customWidth="1"/>
    <col min="15873" max="15873" width="9.5703125" customWidth="1"/>
    <col min="15874" max="15874" width="9.7109375" customWidth="1"/>
    <col min="15875" max="15875" width="7" customWidth="1"/>
    <col min="15876" max="15876" width="14.140625" customWidth="1"/>
    <col min="15877" max="15877" width="5" customWidth="1"/>
    <col min="15878" max="15878" width="8.7109375" customWidth="1"/>
    <col min="15879" max="15879" width="7.7109375" customWidth="1"/>
    <col min="15880" max="15880" width="6.28515625" customWidth="1"/>
    <col min="15881" max="15881" width="8.28515625" customWidth="1"/>
    <col min="15882" max="15882" width="4.7109375" customWidth="1"/>
    <col min="15883" max="15883" width="5.85546875" customWidth="1"/>
    <col min="15884" max="15884" width="12.5703125" customWidth="1"/>
    <col min="15885" max="15885" width="8.7109375" customWidth="1"/>
    <col min="15886" max="15886" width="11.7109375" customWidth="1"/>
    <col min="15887" max="15887" width="8.85546875" customWidth="1"/>
    <col min="15888" max="15888" width="2.42578125" customWidth="1"/>
    <col min="15889" max="15889" width="2.7109375" customWidth="1"/>
    <col min="15890" max="15890" width="10" customWidth="1"/>
    <col min="15891" max="15892" width="9.42578125" customWidth="1"/>
    <col min="15893" max="15893" width="9.7109375" customWidth="1"/>
    <col min="15894" max="15894" width="11.7109375" customWidth="1"/>
    <col min="16128" max="16128" width="11.140625" customWidth="1"/>
    <col min="16129" max="16129" width="9.5703125" customWidth="1"/>
    <col min="16130" max="16130" width="9.7109375" customWidth="1"/>
    <col min="16131" max="16131" width="7" customWidth="1"/>
    <col min="16132" max="16132" width="14.140625" customWidth="1"/>
    <col min="16133" max="16133" width="5" customWidth="1"/>
    <col min="16134" max="16134" width="8.7109375" customWidth="1"/>
    <col min="16135" max="16135" width="7.7109375" customWidth="1"/>
    <col min="16136" max="16136" width="6.28515625" customWidth="1"/>
    <col min="16137" max="16137" width="8.28515625" customWidth="1"/>
    <col min="16138" max="16138" width="4.7109375" customWidth="1"/>
    <col min="16139" max="16139" width="5.85546875" customWidth="1"/>
    <col min="16140" max="16140" width="12.5703125" customWidth="1"/>
    <col min="16141" max="16141" width="8.7109375" customWidth="1"/>
    <col min="16142" max="16142" width="11.7109375" customWidth="1"/>
    <col min="16143" max="16143" width="8.85546875" customWidth="1"/>
    <col min="16144" max="16144" width="2.42578125" customWidth="1"/>
    <col min="16145" max="16145" width="2.7109375" customWidth="1"/>
    <col min="16146" max="16146" width="10" customWidth="1"/>
    <col min="16147" max="16148" width="9.42578125" customWidth="1"/>
    <col min="16149" max="16149" width="9.7109375" customWidth="1"/>
    <col min="16150" max="16150" width="11.7109375" customWidth="1"/>
  </cols>
  <sheetData>
    <row r="1" spans="1:255" ht="14.1" customHeight="1" thickBot="1">
      <c r="C1" s="2"/>
      <c r="H1" s="3"/>
      <c r="O1" s="368"/>
      <c r="P1" s="368"/>
      <c r="Q1" s="368"/>
      <c r="R1" s="368"/>
      <c r="S1" s="368"/>
      <c r="T1" s="185" t="s">
        <v>0</v>
      </c>
      <c r="U1" s="185"/>
      <c r="V1" s="185"/>
      <c r="W1" s="185"/>
      <c r="X1" s="185"/>
    </row>
    <row r="2" spans="1:255" ht="14.1" customHeight="1">
      <c r="A2" s="369" t="s">
        <v>2</v>
      </c>
      <c r="B2" s="370"/>
      <c r="C2" s="371"/>
      <c r="D2" s="5"/>
      <c r="E2" s="6"/>
      <c r="F2" s="6"/>
      <c r="O2" s="368"/>
      <c r="P2" s="368"/>
      <c r="Q2" s="368"/>
      <c r="R2" s="368"/>
      <c r="S2" s="368"/>
      <c r="T2" s="185"/>
      <c r="U2" s="185"/>
      <c r="V2" s="185"/>
      <c r="W2" s="185"/>
      <c r="X2" s="185"/>
    </row>
    <row r="3" spans="1:255" ht="8.1" customHeight="1">
      <c r="A3" s="372"/>
      <c r="B3" s="373"/>
      <c r="C3" s="374"/>
      <c r="D3" s="5"/>
      <c r="E3" s="6"/>
      <c r="F3" s="6"/>
      <c r="G3" s="378" t="s">
        <v>3</v>
      </c>
      <c r="H3" s="379"/>
      <c r="I3" s="379"/>
      <c r="J3" s="379"/>
      <c r="K3" s="379"/>
      <c r="L3" s="379"/>
      <c r="M3" s="379"/>
      <c r="N3" s="379"/>
      <c r="O3" s="7"/>
      <c r="P3" s="7"/>
      <c r="Q3" s="7"/>
      <c r="R3" s="7"/>
      <c r="S3" s="174"/>
      <c r="T3" s="381"/>
      <c r="U3" s="381"/>
      <c r="V3" s="381"/>
    </row>
    <row r="4" spans="1:255" ht="12" customHeight="1" thickBot="1">
      <c r="A4" s="375"/>
      <c r="B4" s="376"/>
      <c r="C4" s="377"/>
      <c r="D4" s="8"/>
      <c r="E4" s="9"/>
      <c r="F4" s="9"/>
      <c r="G4" s="380"/>
      <c r="H4" s="380"/>
      <c r="I4" s="380"/>
      <c r="J4" s="380"/>
      <c r="K4" s="380"/>
      <c r="L4" s="380"/>
      <c r="M4" s="380"/>
      <c r="N4" s="380"/>
      <c r="O4" s="10"/>
      <c r="P4" s="174"/>
      <c r="Q4" s="174"/>
      <c r="R4" s="174"/>
      <c r="S4" s="174"/>
      <c r="T4" s="382"/>
      <c r="U4" s="382"/>
      <c r="V4" s="382"/>
    </row>
    <row r="5" spans="1:255" s="12" customFormat="1" ht="13.5" thickTop="1">
      <c r="A5" s="405" t="s">
        <v>4</v>
      </c>
      <c r="B5" s="406"/>
      <c r="C5" s="409" t="s">
        <v>5</v>
      </c>
      <c r="D5" s="411" t="s">
        <v>6</v>
      </c>
      <c r="E5" s="413" t="s">
        <v>7</v>
      </c>
      <c r="F5" s="413" t="s">
        <v>8</v>
      </c>
      <c r="G5" s="413" t="s">
        <v>9</v>
      </c>
      <c r="H5" s="383" t="s">
        <v>10</v>
      </c>
      <c r="I5" s="385" t="s">
        <v>11</v>
      </c>
      <c r="J5" s="386"/>
      <c r="K5" s="389" t="s">
        <v>12</v>
      </c>
      <c r="L5" s="390"/>
      <c r="M5" s="391" t="s">
        <v>13</v>
      </c>
      <c r="N5" s="391"/>
      <c r="O5" s="11" t="s">
        <v>14</v>
      </c>
      <c r="P5" s="392" t="s">
        <v>15</v>
      </c>
      <c r="Q5" s="393"/>
      <c r="R5" s="393"/>
      <c r="S5" s="393"/>
      <c r="T5" s="393"/>
      <c r="U5" s="393"/>
      <c r="V5" s="394"/>
    </row>
    <row r="6" spans="1:255" ht="15.75">
      <c r="A6" s="407"/>
      <c r="B6" s="408"/>
      <c r="C6" s="410"/>
      <c r="D6" s="412"/>
      <c r="E6" s="412"/>
      <c r="F6" s="412"/>
      <c r="G6" s="412"/>
      <c r="H6" s="384"/>
      <c r="I6" s="387"/>
      <c r="J6" s="388"/>
      <c r="K6" s="395"/>
      <c r="L6" s="396"/>
      <c r="M6" s="397"/>
      <c r="N6" s="396"/>
      <c r="O6" s="13"/>
      <c r="P6" s="398"/>
      <c r="Q6" s="399"/>
      <c r="R6" s="399"/>
      <c r="S6" s="399"/>
      <c r="T6" s="399"/>
      <c r="U6" s="399"/>
      <c r="V6" s="400"/>
    </row>
    <row r="7" spans="1:255" ht="18">
      <c r="A7" s="352"/>
      <c r="B7" s="353"/>
      <c r="C7" s="14"/>
      <c r="D7" s="15"/>
      <c r="E7" s="16"/>
      <c r="F7" s="15"/>
      <c r="G7" s="16"/>
      <c r="H7" s="15"/>
      <c r="I7" s="354"/>
      <c r="J7" s="355"/>
      <c r="K7" s="356" t="s">
        <v>16</v>
      </c>
      <c r="L7" s="357"/>
      <c r="M7" s="357"/>
      <c r="N7" s="357"/>
      <c r="O7" s="358"/>
      <c r="P7" s="401"/>
      <c r="Q7" s="256"/>
      <c r="R7" s="256"/>
      <c r="S7" s="256"/>
      <c r="T7" s="256"/>
      <c r="U7" s="256"/>
      <c r="V7" s="257"/>
    </row>
    <row r="8" spans="1:255" ht="18">
      <c r="A8" s="359"/>
      <c r="B8" s="360"/>
      <c r="C8" s="14"/>
      <c r="D8" s="17"/>
      <c r="E8" s="16"/>
      <c r="F8" s="17"/>
      <c r="G8" s="16"/>
      <c r="H8" s="17"/>
      <c r="I8" s="354"/>
      <c r="J8" s="355"/>
      <c r="K8" s="361"/>
      <c r="L8" s="364"/>
      <c r="M8" s="364"/>
      <c r="N8" s="364"/>
      <c r="O8" s="365"/>
      <c r="P8" s="401"/>
      <c r="Q8" s="256"/>
      <c r="R8" s="256"/>
      <c r="S8" s="256"/>
      <c r="T8" s="256"/>
      <c r="U8" s="256"/>
      <c r="V8" s="257"/>
    </row>
    <row r="9" spans="1:255" ht="18">
      <c r="A9" s="359"/>
      <c r="B9" s="360"/>
      <c r="C9" s="14"/>
      <c r="D9" s="18"/>
      <c r="E9" s="19"/>
      <c r="F9" s="18"/>
      <c r="G9" s="19"/>
      <c r="H9" s="18"/>
      <c r="I9" s="354"/>
      <c r="J9" s="355"/>
      <c r="K9" s="362"/>
      <c r="L9" s="366"/>
      <c r="M9" s="366"/>
      <c r="N9" s="366"/>
      <c r="O9" s="367"/>
      <c r="P9" s="401"/>
      <c r="Q9" s="256"/>
      <c r="R9" s="256"/>
      <c r="S9" s="256"/>
      <c r="T9" s="256"/>
      <c r="U9" s="256"/>
      <c r="V9" s="257"/>
    </row>
    <row r="10" spans="1:255" ht="18">
      <c r="A10" s="414"/>
      <c r="B10" s="415"/>
      <c r="C10" s="20"/>
      <c r="D10" s="21"/>
      <c r="E10" s="22"/>
      <c r="F10" s="21"/>
      <c r="G10" s="22"/>
      <c r="H10" s="21"/>
      <c r="I10" s="416"/>
      <c r="J10" s="417"/>
      <c r="K10" s="363"/>
      <c r="L10" s="418"/>
      <c r="M10" s="418"/>
      <c r="N10" s="418"/>
      <c r="O10" s="419"/>
      <c r="P10" s="401"/>
      <c r="Q10" s="256"/>
      <c r="R10" s="256"/>
      <c r="S10" s="256"/>
      <c r="T10" s="256"/>
      <c r="U10" s="256"/>
      <c r="V10" s="257"/>
      <c r="Z10" s="182"/>
    </row>
    <row r="11" spans="1:255" ht="24">
      <c r="A11" s="420" t="s">
        <v>17</v>
      </c>
      <c r="B11" s="421"/>
      <c r="C11" s="23" t="s">
        <v>5</v>
      </c>
      <c r="D11" s="24" t="s">
        <v>6</v>
      </c>
      <c r="E11" s="25" t="s">
        <v>7</v>
      </c>
      <c r="F11" s="24" t="s">
        <v>8</v>
      </c>
      <c r="G11" s="25" t="s">
        <v>9</v>
      </c>
      <c r="H11" s="26" t="s">
        <v>10</v>
      </c>
      <c r="I11" s="422" t="s">
        <v>11</v>
      </c>
      <c r="J11" s="423"/>
      <c r="K11" s="349" t="s">
        <v>18</v>
      </c>
      <c r="L11" s="350"/>
      <c r="M11" s="350"/>
      <c r="N11" s="350"/>
      <c r="O11" s="351"/>
      <c r="P11" s="401"/>
      <c r="Q11" s="256"/>
      <c r="R11" s="256"/>
      <c r="S11" s="256"/>
      <c r="T11" s="256"/>
      <c r="U11" s="256"/>
      <c r="V11" s="257"/>
    </row>
    <row r="12" spans="1:255" ht="18">
      <c r="A12" s="334"/>
      <c r="B12" s="335"/>
      <c r="C12" s="27"/>
      <c r="D12" s="28"/>
      <c r="E12" s="29"/>
      <c r="F12" s="28"/>
      <c r="G12" s="29"/>
      <c r="H12" s="28"/>
      <c r="I12" s="336"/>
      <c r="J12" s="337"/>
      <c r="K12" s="338"/>
      <c r="L12" s="339"/>
      <c r="M12" s="339"/>
      <c r="N12" s="340"/>
      <c r="O12" s="341"/>
      <c r="P12" s="401"/>
      <c r="Q12" s="256"/>
      <c r="R12" s="256"/>
      <c r="S12" s="256"/>
      <c r="T12" s="256"/>
      <c r="U12" s="256"/>
      <c r="V12" s="257"/>
    </row>
    <row r="13" spans="1:255" ht="12.75" customHeight="1">
      <c r="A13" s="175" t="s">
        <v>19</v>
      </c>
      <c r="B13" s="176"/>
      <c r="C13" s="342" t="s">
        <v>120</v>
      </c>
      <c r="D13" s="343"/>
      <c r="E13" s="343"/>
      <c r="F13" s="344"/>
      <c r="G13" s="342" t="s">
        <v>20</v>
      </c>
      <c r="H13" s="343"/>
      <c r="I13" s="343"/>
      <c r="J13" s="344"/>
      <c r="K13" s="345"/>
      <c r="L13" s="346"/>
      <c r="M13" s="346"/>
      <c r="N13" s="347"/>
      <c r="O13" s="348"/>
      <c r="P13" s="401"/>
      <c r="Q13" s="256"/>
      <c r="R13" s="256"/>
      <c r="S13" s="256"/>
      <c r="T13" s="256"/>
      <c r="U13" s="256"/>
      <c r="V13" s="257"/>
    </row>
    <row r="14" spans="1:255" ht="15" customHeight="1">
      <c r="A14" s="310">
        <f>SUM(A7:B10)-A12</f>
        <v>0</v>
      </c>
      <c r="B14" s="311"/>
      <c r="C14" s="314"/>
      <c r="D14" s="315"/>
      <c r="E14" s="315"/>
      <c r="F14" s="316"/>
      <c r="G14" s="320" t="s">
        <v>21</v>
      </c>
      <c r="H14" s="321"/>
      <c r="I14" s="321"/>
      <c r="J14" s="322"/>
      <c r="K14" s="326" t="s">
        <v>22</v>
      </c>
      <c r="L14" s="327"/>
      <c r="M14" s="328"/>
      <c r="N14" s="328"/>
      <c r="O14" s="329"/>
      <c r="P14" s="401"/>
      <c r="Q14" s="256"/>
      <c r="R14" s="256"/>
      <c r="S14" s="256"/>
      <c r="T14" s="256"/>
      <c r="U14" s="256"/>
      <c r="V14" s="257"/>
      <c r="IU14" s="4"/>
    </row>
    <row r="15" spans="1:255" s="4" customFormat="1" ht="16.5" customHeight="1" thickBot="1">
      <c r="A15" s="312"/>
      <c r="B15" s="313"/>
      <c r="C15" s="317"/>
      <c r="D15" s="318"/>
      <c r="E15" s="318"/>
      <c r="F15" s="319"/>
      <c r="G15" s="323"/>
      <c r="H15" s="324"/>
      <c r="I15" s="324"/>
      <c r="J15" s="325"/>
      <c r="K15" s="330" t="s">
        <v>23</v>
      </c>
      <c r="L15" s="331"/>
      <c r="M15" s="332"/>
      <c r="N15" s="332"/>
      <c r="O15" s="333"/>
      <c r="P15" s="402"/>
      <c r="Q15" s="403"/>
      <c r="R15" s="403"/>
      <c r="S15" s="403"/>
      <c r="T15" s="403"/>
      <c r="U15" s="403"/>
      <c r="V15" s="404"/>
      <c r="W15"/>
      <c r="X15"/>
      <c r="Y15"/>
      <c r="Z15"/>
      <c r="AA15"/>
      <c r="AB15"/>
      <c r="IU15" s="30"/>
    </row>
    <row r="16" spans="1:255" s="31" customFormat="1" ht="14.25" customHeight="1" thickTop="1">
      <c r="A16" s="294" t="s">
        <v>24</v>
      </c>
      <c r="B16" s="295" t="s">
        <v>25</v>
      </c>
      <c r="C16" s="295" t="s">
        <v>26</v>
      </c>
      <c r="D16" s="298" t="s">
        <v>119</v>
      </c>
      <c r="E16" s="299"/>
      <c r="F16" s="299"/>
      <c r="G16" s="299"/>
      <c r="H16" s="299"/>
      <c r="I16" s="299"/>
      <c r="J16" s="299"/>
      <c r="K16" s="300"/>
      <c r="L16" s="307" t="s">
        <v>27</v>
      </c>
      <c r="M16" s="279" t="s">
        <v>28</v>
      </c>
      <c r="N16" s="282" t="s">
        <v>29</v>
      </c>
      <c r="O16" s="285" t="s">
        <v>30</v>
      </c>
      <c r="P16" s="286"/>
      <c r="Q16" s="285" t="s">
        <v>31</v>
      </c>
      <c r="R16" s="286"/>
      <c r="S16" s="291" t="s">
        <v>32</v>
      </c>
      <c r="T16" s="291" t="s">
        <v>33</v>
      </c>
      <c r="U16" s="268" t="s">
        <v>34</v>
      </c>
      <c r="V16" s="271" t="s">
        <v>35</v>
      </c>
      <c r="W16"/>
      <c r="X16"/>
      <c r="Y16"/>
      <c r="Z16"/>
      <c r="AA16"/>
      <c r="AB16"/>
      <c r="AC16" s="4"/>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row>
    <row r="17" spans="1:255" s="30" customFormat="1" ht="13.5" customHeight="1">
      <c r="A17" s="283"/>
      <c r="B17" s="296"/>
      <c r="C17" s="296"/>
      <c r="D17" s="301"/>
      <c r="E17" s="302"/>
      <c r="F17" s="302"/>
      <c r="G17" s="302"/>
      <c r="H17" s="302"/>
      <c r="I17" s="302"/>
      <c r="J17" s="302"/>
      <c r="K17" s="303"/>
      <c r="L17" s="308"/>
      <c r="M17" s="280"/>
      <c r="N17" s="283"/>
      <c r="O17" s="287"/>
      <c r="P17" s="288"/>
      <c r="Q17" s="287"/>
      <c r="R17" s="288"/>
      <c r="S17" s="292"/>
      <c r="T17" s="292"/>
      <c r="U17" s="269"/>
      <c r="V17" s="272"/>
      <c r="W17"/>
      <c r="X17"/>
      <c r="Y17"/>
      <c r="Z17"/>
      <c r="AA17"/>
      <c r="AB17"/>
      <c r="AC17" s="4"/>
    </row>
    <row r="18" spans="1:255" s="30" customFormat="1" ht="14.25" customHeight="1">
      <c r="A18" s="284"/>
      <c r="B18" s="297"/>
      <c r="C18" s="297"/>
      <c r="D18" s="304"/>
      <c r="E18" s="305"/>
      <c r="F18" s="305"/>
      <c r="G18" s="305"/>
      <c r="H18" s="305"/>
      <c r="I18" s="305"/>
      <c r="J18" s="305"/>
      <c r="K18" s="306"/>
      <c r="L18" s="309"/>
      <c r="M18" s="281"/>
      <c r="N18" s="284"/>
      <c r="O18" s="289"/>
      <c r="P18" s="290"/>
      <c r="Q18" s="289"/>
      <c r="R18" s="290"/>
      <c r="S18" s="293"/>
      <c r="T18" s="293"/>
      <c r="U18" s="270"/>
      <c r="V18" s="273"/>
      <c r="W18"/>
      <c r="X18"/>
      <c r="Y18"/>
      <c r="Z18"/>
      <c r="AA18"/>
      <c r="AB18"/>
      <c r="AC18" s="4"/>
      <c r="IU18" s="32"/>
    </row>
    <row r="19" spans="1:255" s="32" customFormat="1" ht="16.5" customHeight="1">
      <c r="A19" s="33"/>
      <c r="B19" s="34"/>
      <c r="C19" s="34"/>
      <c r="D19" s="274" t="s">
        <v>36</v>
      </c>
      <c r="E19" s="275"/>
      <c r="F19" s="275"/>
      <c r="G19" s="275"/>
      <c r="H19" s="275"/>
      <c r="I19" s="275"/>
      <c r="J19" s="275"/>
      <c r="K19" s="276"/>
      <c r="L19" s="35"/>
      <c r="M19" s="36"/>
      <c r="N19" s="37"/>
      <c r="O19" s="277"/>
      <c r="P19" s="278"/>
      <c r="Q19" s="38"/>
      <c r="R19" s="37"/>
      <c r="S19" s="37" t="s">
        <v>1</v>
      </c>
      <c r="T19" s="37" t="s">
        <v>1</v>
      </c>
      <c r="U19" s="39"/>
      <c r="V19" s="40" t="str">
        <f t="shared" ref="V19:V36" si="0">IF(SUM(N19:U19)&lt;&gt;0,SUM(N19:U19),"")</f>
        <v/>
      </c>
      <c r="W19" s="41"/>
      <c r="X19" s="41"/>
      <c r="Y19" s="41"/>
      <c r="Z19" s="41"/>
      <c r="AA19" s="41"/>
      <c r="AB19" s="41"/>
    </row>
    <row r="20" spans="1:255" s="49" customFormat="1" ht="16.5" customHeight="1">
      <c r="A20" s="42"/>
      <c r="B20" s="43"/>
      <c r="C20" s="43"/>
      <c r="D20" s="261"/>
      <c r="E20" s="262"/>
      <c r="F20" s="262"/>
      <c r="G20" s="262"/>
      <c r="H20" s="262"/>
      <c r="I20" s="262"/>
      <c r="J20" s="262"/>
      <c r="K20" s="263"/>
      <c r="L20" s="44"/>
      <c r="M20" s="45"/>
      <c r="N20" s="46" t="s">
        <v>1</v>
      </c>
      <c r="O20" s="266" t="s">
        <v>1</v>
      </c>
      <c r="P20" s="267"/>
      <c r="Q20" s="38"/>
      <c r="R20" s="46"/>
      <c r="S20" s="46"/>
      <c r="T20" s="46" t="s">
        <v>1</v>
      </c>
      <c r="U20" s="47"/>
      <c r="V20" s="40" t="str">
        <f t="shared" si="0"/>
        <v/>
      </c>
      <c r="W20" s="48"/>
      <c r="X20" s="48"/>
      <c r="Y20" s="48"/>
      <c r="Z20" s="48"/>
      <c r="AA20" s="48"/>
      <c r="AB20" s="48"/>
    </row>
    <row r="21" spans="1:255" s="32" customFormat="1" ht="16.5" customHeight="1">
      <c r="A21" s="42"/>
      <c r="B21" s="43"/>
      <c r="C21" s="43"/>
      <c r="D21" s="261"/>
      <c r="E21" s="262"/>
      <c r="F21" s="262"/>
      <c r="G21" s="262"/>
      <c r="H21" s="262"/>
      <c r="I21" s="262"/>
      <c r="J21" s="262"/>
      <c r="K21" s="263"/>
      <c r="L21" s="44"/>
      <c r="M21" s="50" t="s">
        <v>1</v>
      </c>
      <c r="N21" s="51"/>
      <c r="O21" s="264"/>
      <c r="P21" s="265"/>
      <c r="Q21" s="38"/>
      <c r="R21" s="51"/>
      <c r="S21" s="51"/>
      <c r="T21" s="51"/>
      <c r="U21" s="52"/>
      <c r="V21" s="53" t="str">
        <f t="shared" si="0"/>
        <v/>
      </c>
      <c r="W21" s="41"/>
      <c r="X21" s="41"/>
      <c r="Y21" s="41"/>
      <c r="Z21" s="41"/>
      <c r="AA21" s="41"/>
      <c r="AB21" s="41"/>
    </row>
    <row r="22" spans="1:255" s="49" customFormat="1" ht="16.5" customHeight="1">
      <c r="A22" s="42"/>
      <c r="B22" s="43"/>
      <c r="C22" s="43" t="s">
        <v>1</v>
      </c>
      <c r="D22" s="261"/>
      <c r="E22" s="262"/>
      <c r="F22" s="262"/>
      <c r="G22" s="262"/>
      <c r="H22" s="262"/>
      <c r="I22" s="262"/>
      <c r="J22" s="262"/>
      <c r="K22" s="263"/>
      <c r="L22" s="44"/>
      <c r="M22" s="45"/>
      <c r="N22" s="46"/>
      <c r="O22" s="266"/>
      <c r="P22" s="267"/>
      <c r="Q22" s="38"/>
      <c r="R22" s="46"/>
      <c r="S22" s="46"/>
      <c r="T22" s="46"/>
      <c r="U22" s="47"/>
      <c r="V22" s="40" t="str">
        <f t="shared" si="0"/>
        <v/>
      </c>
      <c r="W22" s="48"/>
      <c r="X22" s="48"/>
      <c r="Y22" s="48"/>
      <c r="Z22" s="48"/>
      <c r="AA22" s="48"/>
      <c r="AB22" s="48"/>
    </row>
    <row r="23" spans="1:255" s="32" customFormat="1" ht="16.5" customHeight="1">
      <c r="A23" s="54"/>
      <c r="B23" s="55"/>
      <c r="C23" s="55"/>
      <c r="D23" s="261"/>
      <c r="E23" s="262"/>
      <c r="F23" s="262"/>
      <c r="G23" s="262"/>
      <c r="H23" s="262"/>
      <c r="I23" s="262"/>
      <c r="J23" s="262"/>
      <c r="K23" s="263"/>
      <c r="L23" s="44"/>
      <c r="M23" s="50"/>
      <c r="N23" s="51"/>
      <c r="O23" s="264"/>
      <c r="P23" s="265"/>
      <c r="Q23" s="38"/>
      <c r="R23" s="51"/>
      <c r="S23" s="51" t="s">
        <v>1</v>
      </c>
      <c r="T23" s="51"/>
      <c r="U23" s="52"/>
      <c r="V23" s="40" t="str">
        <f t="shared" si="0"/>
        <v/>
      </c>
      <c r="W23" s="41"/>
      <c r="X23" s="41"/>
      <c r="Y23" s="41"/>
      <c r="Z23" s="41"/>
      <c r="AA23" s="41"/>
      <c r="AB23" s="41"/>
    </row>
    <row r="24" spans="1:255" s="49" customFormat="1" ht="16.5" customHeight="1">
      <c r="A24" s="42"/>
      <c r="B24" s="43"/>
      <c r="C24" s="43"/>
      <c r="D24" s="261"/>
      <c r="E24" s="262"/>
      <c r="F24" s="262"/>
      <c r="G24" s="262"/>
      <c r="H24" s="262"/>
      <c r="I24" s="262"/>
      <c r="J24" s="262"/>
      <c r="K24" s="263"/>
      <c r="L24" s="44"/>
      <c r="M24" s="45"/>
      <c r="N24" s="46"/>
      <c r="O24" s="266"/>
      <c r="P24" s="267"/>
      <c r="Q24" s="38"/>
      <c r="R24" s="46"/>
      <c r="S24" s="56"/>
      <c r="T24" s="46"/>
      <c r="U24" s="47"/>
      <c r="V24" s="40" t="str">
        <f t="shared" si="0"/>
        <v/>
      </c>
      <c r="W24" s="48"/>
      <c r="X24" s="48"/>
      <c r="Y24" s="48"/>
      <c r="Z24" s="48"/>
      <c r="AA24" s="48"/>
      <c r="AB24" s="48"/>
    </row>
    <row r="25" spans="1:255" s="32" customFormat="1" ht="16.5" customHeight="1">
      <c r="A25" s="54"/>
      <c r="B25" s="55"/>
      <c r="C25" s="55"/>
      <c r="D25" s="261"/>
      <c r="E25" s="262"/>
      <c r="F25" s="262"/>
      <c r="G25" s="262"/>
      <c r="H25" s="262"/>
      <c r="I25" s="262"/>
      <c r="J25" s="262"/>
      <c r="K25" s="263"/>
      <c r="L25" s="44"/>
      <c r="M25" s="50"/>
      <c r="N25" s="51"/>
      <c r="O25" s="264"/>
      <c r="P25" s="265"/>
      <c r="Q25" s="38"/>
      <c r="R25" s="51"/>
      <c r="S25" s="51"/>
      <c r="T25" s="51"/>
      <c r="U25" s="52"/>
      <c r="V25" s="53" t="str">
        <f t="shared" si="0"/>
        <v/>
      </c>
      <c r="W25" s="41"/>
      <c r="X25" s="41"/>
      <c r="Y25" s="41"/>
      <c r="Z25" s="41"/>
      <c r="AA25" s="41"/>
      <c r="AB25" s="41"/>
    </row>
    <row r="26" spans="1:255" s="49" customFormat="1" ht="16.5" customHeight="1">
      <c r="A26" s="42"/>
      <c r="B26" s="43"/>
      <c r="C26" s="43"/>
      <c r="D26" s="261"/>
      <c r="E26" s="262"/>
      <c r="F26" s="262"/>
      <c r="G26" s="262"/>
      <c r="H26" s="262"/>
      <c r="I26" s="262"/>
      <c r="J26" s="262"/>
      <c r="K26" s="263"/>
      <c r="L26" s="44" t="s">
        <v>1</v>
      </c>
      <c r="M26" s="45"/>
      <c r="N26" s="46"/>
      <c r="O26" s="266"/>
      <c r="P26" s="267"/>
      <c r="Q26" s="38"/>
      <c r="R26" s="46"/>
      <c r="S26" s="46"/>
      <c r="T26" s="46"/>
      <c r="U26" s="47"/>
      <c r="V26" s="40" t="str">
        <f t="shared" si="0"/>
        <v/>
      </c>
      <c r="W26" s="48"/>
      <c r="X26" s="48"/>
      <c r="Y26" s="48"/>
      <c r="Z26" s="48"/>
      <c r="AA26" s="48"/>
      <c r="AB26" s="48"/>
    </row>
    <row r="27" spans="1:255" s="32" customFormat="1" ht="16.5" customHeight="1">
      <c r="A27" s="54"/>
      <c r="B27" s="55"/>
      <c r="C27" s="55"/>
      <c r="D27" s="261"/>
      <c r="E27" s="262"/>
      <c r="F27" s="262"/>
      <c r="G27" s="262"/>
      <c r="H27" s="262"/>
      <c r="I27" s="262"/>
      <c r="J27" s="262"/>
      <c r="K27" s="263"/>
      <c r="L27" s="44"/>
      <c r="M27" s="50"/>
      <c r="N27" s="51"/>
      <c r="O27" s="264"/>
      <c r="P27" s="265"/>
      <c r="Q27" s="38"/>
      <c r="R27" s="51"/>
      <c r="S27" s="51"/>
      <c r="T27" s="51"/>
      <c r="U27" s="52"/>
      <c r="V27" s="53" t="str">
        <f t="shared" si="0"/>
        <v/>
      </c>
      <c r="W27" s="41"/>
      <c r="X27" s="41"/>
      <c r="Y27" s="41"/>
      <c r="Z27" s="41"/>
      <c r="AA27" s="41"/>
      <c r="AB27" s="41"/>
    </row>
    <row r="28" spans="1:255" s="49" customFormat="1" ht="16.5" customHeight="1">
      <c r="A28" s="42"/>
      <c r="B28" s="43"/>
      <c r="C28" s="43"/>
      <c r="D28" s="261"/>
      <c r="E28" s="262"/>
      <c r="F28" s="262"/>
      <c r="G28" s="262"/>
      <c r="H28" s="262"/>
      <c r="I28" s="262"/>
      <c r="J28" s="262"/>
      <c r="K28" s="263"/>
      <c r="L28" s="44"/>
      <c r="M28" s="45"/>
      <c r="N28" s="46"/>
      <c r="O28" s="266"/>
      <c r="P28" s="267"/>
      <c r="Q28" s="38"/>
      <c r="R28" s="46"/>
      <c r="S28" s="46"/>
      <c r="T28" s="46"/>
      <c r="U28" s="47"/>
      <c r="V28" s="40" t="str">
        <f t="shared" si="0"/>
        <v/>
      </c>
      <c r="W28" s="48"/>
      <c r="X28" s="48"/>
      <c r="Y28" s="48"/>
      <c r="Z28" s="48"/>
      <c r="AA28" s="48"/>
      <c r="AB28" s="48"/>
    </row>
    <row r="29" spans="1:255" s="32" customFormat="1" ht="16.5" customHeight="1">
      <c r="A29" s="54"/>
      <c r="B29" s="55"/>
      <c r="C29" s="55"/>
      <c r="D29" s="261"/>
      <c r="E29" s="262"/>
      <c r="F29" s="262"/>
      <c r="G29" s="262"/>
      <c r="H29" s="262"/>
      <c r="I29" s="262"/>
      <c r="J29" s="262"/>
      <c r="K29" s="263"/>
      <c r="L29" s="44"/>
      <c r="M29" s="50"/>
      <c r="N29" s="51"/>
      <c r="O29" s="264"/>
      <c r="P29" s="265"/>
      <c r="Q29" s="38"/>
      <c r="R29" s="51"/>
      <c r="S29" s="51"/>
      <c r="T29" s="51"/>
      <c r="U29" s="52"/>
      <c r="V29" s="53" t="str">
        <f t="shared" si="0"/>
        <v/>
      </c>
      <c r="W29" s="41"/>
      <c r="X29" s="41"/>
      <c r="Y29" s="41"/>
      <c r="Z29" s="41"/>
      <c r="AA29" s="41"/>
      <c r="AB29" s="41"/>
    </row>
    <row r="30" spans="1:255" s="49" customFormat="1" ht="16.5" customHeight="1">
      <c r="A30" s="42"/>
      <c r="B30" s="43"/>
      <c r="C30" s="43"/>
      <c r="D30" s="261"/>
      <c r="E30" s="262"/>
      <c r="F30" s="262"/>
      <c r="G30" s="262"/>
      <c r="H30" s="262"/>
      <c r="I30" s="262"/>
      <c r="J30" s="262"/>
      <c r="K30" s="263"/>
      <c r="L30" s="44"/>
      <c r="M30" s="45"/>
      <c r="N30" s="46"/>
      <c r="O30" s="266"/>
      <c r="P30" s="267"/>
      <c r="Q30" s="38"/>
      <c r="R30" s="46"/>
      <c r="S30" s="46"/>
      <c r="T30" s="46"/>
      <c r="U30" s="47"/>
      <c r="V30" s="40" t="str">
        <f t="shared" si="0"/>
        <v/>
      </c>
      <c r="W30" s="48"/>
      <c r="X30" s="48"/>
      <c r="Y30" s="48"/>
      <c r="Z30" s="48"/>
      <c r="AA30" s="48"/>
      <c r="AB30" s="48"/>
    </row>
    <row r="31" spans="1:255" s="32" customFormat="1" ht="16.5" customHeight="1">
      <c r="A31" s="54"/>
      <c r="B31" s="55"/>
      <c r="C31" s="55"/>
      <c r="D31" s="261"/>
      <c r="E31" s="262"/>
      <c r="F31" s="262"/>
      <c r="G31" s="262"/>
      <c r="H31" s="262"/>
      <c r="I31" s="262"/>
      <c r="J31" s="262"/>
      <c r="K31" s="263"/>
      <c r="L31" s="44"/>
      <c r="M31" s="50"/>
      <c r="N31" s="51"/>
      <c r="O31" s="264"/>
      <c r="P31" s="265"/>
      <c r="Q31" s="38"/>
      <c r="R31" s="51"/>
      <c r="S31" s="51"/>
      <c r="T31" s="51"/>
      <c r="U31" s="52"/>
      <c r="V31" s="53" t="str">
        <f t="shared" si="0"/>
        <v/>
      </c>
      <c r="W31" s="41"/>
      <c r="X31" s="41"/>
      <c r="Y31" s="41"/>
      <c r="Z31" s="41"/>
      <c r="AA31" s="41"/>
      <c r="AB31" s="41"/>
    </row>
    <row r="32" spans="1:255" s="49" customFormat="1" ht="16.5" customHeight="1">
      <c r="A32" s="42"/>
      <c r="B32" s="43"/>
      <c r="C32" s="43"/>
      <c r="D32" s="261"/>
      <c r="E32" s="262"/>
      <c r="F32" s="262"/>
      <c r="G32" s="262"/>
      <c r="H32" s="262"/>
      <c r="I32" s="262"/>
      <c r="J32" s="262"/>
      <c r="K32" s="263"/>
      <c r="L32" s="44"/>
      <c r="M32" s="45"/>
      <c r="N32" s="46" t="s">
        <v>1</v>
      </c>
      <c r="O32" s="266"/>
      <c r="P32" s="267"/>
      <c r="Q32" s="38"/>
      <c r="R32" s="46"/>
      <c r="S32" s="46"/>
      <c r="T32" s="46"/>
      <c r="U32" s="47"/>
      <c r="V32" s="40" t="str">
        <f t="shared" si="0"/>
        <v/>
      </c>
      <c r="W32" s="48"/>
      <c r="X32" s="48"/>
      <c r="Y32" s="48"/>
      <c r="Z32" s="48"/>
      <c r="AA32" s="48"/>
      <c r="AB32" s="48"/>
    </row>
    <row r="33" spans="1:255" s="32" customFormat="1" ht="16.5" customHeight="1">
      <c r="A33" s="54"/>
      <c r="B33" s="55"/>
      <c r="C33" s="55"/>
      <c r="D33" s="261"/>
      <c r="E33" s="262"/>
      <c r="F33" s="262"/>
      <c r="G33" s="262"/>
      <c r="H33" s="262"/>
      <c r="I33" s="262"/>
      <c r="J33" s="262"/>
      <c r="K33" s="263"/>
      <c r="L33" s="44"/>
      <c r="M33" s="50"/>
      <c r="N33" s="51"/>
      <c r="O33" s="264"/>
      <c r="P33" s="265"/>
      <c r="Q33" s="38"/>
      <c r="R33" s="51"/>
      <c r="S33" s="51"/>
      <c r="T33" s="51"/>
      <c r="U33" s="52"/>
      <c r="V33" s="53" t="str">
        <f t="shared" si="0"/>
        <v/>
      </c>
      <c r="W33" s="41"/>
      <c r="X33" s="41"/>
      <c r="Y33" s="41"/>
      <c r="Z33" s="41"/>
      <c r="AA33" s="41"/>
      <c r="AB33" s="41"/>
    </row>
    <row r="34" spans="1:255" s="49" customFormat="1" ht="16.5" customHeight="1">
      <c r="A34" s="42"/>
      <c r="B34" s="43"/>
      <c r="C34" s="43"/>
      <c r="D34" s="261"/>
      <c r="E34" s="262"/>
      <c r="F34" s="262"/>
      <c r="G34" s="262"/>
      <c r="H34" s="262"/>
      <c r="I34" s="262"/>
      <c r="J34" s="262"/>
      <c r="K34" s="263"/>
      <c r="L34" s="44"/>
      <c r="M34" s="45"/>
      <c r="N34" s="46"/>
      <c r="O34" s="266"/>
      <c r="P34" s="267"/>
      <c r="Q34" s="38"/>
      <c r="R34" s="46"/>
      <c r="S34" s="46"/>
      <c r="T34" s="46"/>
      <c r="U34" s="47"/>
      <c r="V34" s="40" t="str">
        <f t="shared" si="0"/>
        <v/>
      </c>
      <c r="W34" s="48"/>
      <c r="X34" s="48"/>
      <c r="Y34" s="48"/>
      <c r="Z34" s="48"/>
      <c r="AA34" s="48"/>
      <c r="AB34" s="48"/>
    </row>
    <row r="35" spans="1:255" s="32" customFormat="1" ht="16.5" customHeight="1">
      <c r="A35" s="57"/>
      <c r="B35" s="58"/>
      <c r="C35" s="58"/>
      <c r="D35" s="261"/>
      <c r="E35" s="262"/>
      <c r="F35" s="262"/>
      <c r="G35" s="262"/>
      <c r="H35" s="262"/>
      <c r="I35" s="262"/>
      <c r="J35" s="262"/>
      <c r="K35" s="263"/>
      <c r="L35" s="59"/>
      <c r="M35" s="60"/>
      <c r="N35" s="61"/>
      <c r="O35" s="264"/>
      <c r="P35" s="265"/>
      <c r="Q35" s="38"/>
      <c r="R35" s="61"/>
      <c r="S35" s="61"/>
      <c r="T35" s="61"/>
      <c r="U35" s="62"/>
      <c r="V35" s="63" t="str">
        <f t="shared" si="0"/>
        <v/>
      </c>
      <c r="W35" s="41"/>
      <c r="X35" s="41"/>
      <c r="Y35" s="41"/>
      <c r="Z35" s="41"/>
      <c r="AA35" s="41"/>
      <c r="AB35" s="41"/>
    </row>
    <row r="36" spans="1:255" s="49" customFormat="1" ht="16.5" customHeight="1" thickBot="1">
      <c r="A36" s="64"/>
      <c r="B36" s="65"/>
      <c r="C36" s="65"/>
      <c r="D36" s="233"/>
      <c r="E36" s="234"/>
      <c r="F36" s="234"/>
      <c r="G36" s="234"/>
      <c r="H36" s="234"/>
      <c r="I36" s="234"/>
      <c r="J36" s="234"/>
      <c r="K36" s="235"/>
      <c r="L36" s="66"/>
      <c r="M36" s="67"/>
      <c r="N36" s="68"/>
      <c r="O36" s="236"/>
      <c r="P36" s="237"/>
      <c r="Q36" s="38"/>
      <c r="R36" s="68"/>
      <c r="S36" s="68"/>
      <c r="T36" s="68"/>
      <c r="U36" s="69"/>
      <c r="V36" s="70" t="str">
        <f t="shared" si="0"/>
        <v/>
      </c>
      <c r="W36" s="48"/>
      <c r="X36" s="48"/>
      <c r="Y36" s="48"/>
      <c r="Z36" s="48"/>
      <c r="AA36" s="48"/>
      <c r="AB36" s="48"/>
      <c r="IU36" s="71"/>
    </row>
    <row r="37" spans="1:255" s="4" customFormat="1" ht="6" customHeight="1" thickTop="1">
      <c r="A37" s="238"/>
      <c r="B37" s="239"/>
      <c r="C37" s="239"/>
      <c r="D37" s="239"/>
      <c r="E37" s="239"/>
      <c r="F37" s="239"/>
      <c r="G37" s="239"/>
      <c r="H37" s="239"/>
      <c r="I37" s="239"/>
      <c r="J37" s="239"/>
      <c r="K37" s="239"/>
      <c r="L37" s="242">
        <f>SUM(L19:L36)</f>
        <v>0</v>
      </c>
      <c r="M37" s="245">
        <f>SUM(M19:M36)</f>
        <v>0</v>
      </c>
      <c r="N37" s="224">
        <f>IF(SUM(N19:N36)&gt;=0,SUM(N19:N36))</f>
        <v>0</v>
      </c>
      <c r="O37" s="248">
        <f>IF(SUM(O19:O36)&gt;=0,SUM(O19:O36))</f>
        <v>0</v>
      </c>
      <c r="P37" s="249"/>
      <c r="Q37" s="177"/>
      <c r="R37" s="221">
        <f>IF(SUM(R19:R36)&gt;=0,SUM(R19:R36))</f>
        <v>0</v>
      </c>
      <c r="S37" s="224">
        <f>IF(SUM(S19:S36)&gt;=0,SUM(S19:S36))</f>
        <v>0</v>
      </c>
      <c r="T37" s="224">
        <f>IF(SUM(T19:T36)&gt;=0,SUM(T19:T36))</f>
        <v>0</v>
      </c>
      <c r="U37" s="227">
        <f>IF(SUM(U19:U36)&gt;=0,SUM(U19:U36))</f>
        <v>0</v>
      </c>
      <c r="V37" s="230">
        <f>SUM(N37:U39)</f>
        <v>0</v>
      </c>
      <c r="W37"/>
      <c r="X37"/>
      <c r="Y37"/>
      <c r="Z37"/>
      <c r="AA37"/>
      <c r="AB37"/>
      <c r="IU37" s="72"/>
    </row>
    <row r="38" spans="1:255" s="72" customFormat="1" ht="10.5" customHeight="1">
      <c r="A38" s="240"/>
      <c r="B38" s="241"/>
      <c r="C38" s="241"/>
      <c r="D38" s="241"/>
      <c r="E38" s="241"/>
      <c r="F38" s="241"/>
      <c r="G38" s="241"/>
      <c r="H38" s="241"/>
      <c r="I38" s="241"/>
      <c r="J38" s="241"/>
      <c r="K38" s="241"/>
      <c r="L38" s="243"/>
      <c r="M38" s="246"/>
      <c r="N38" s="225"/>
      <c r="O38" s="250"/>
      <c r="P38" s="251"/>
      <c r="Q38" s="183"/>
      <c r="R38" s="222"/>
      <c r="S38" s="225"/>
      <c r="T38" s="225"/>
      <c r="U38" s="228"/>
      <c r="V38" s="231"/>
      <c r="W38" s="73"/>
      <c r="X38" s="73"/>
      <c r="Y38" s="73"/>
      <c r="Z38" s="73"/>
      <c r="AA38" s="73"/>
      <c r="AB38" s="73"/>
      <c r="IU38"/>
    </row>
    <row r="39" spans="1:255" ht="6" customHeight="1" thickBot="1">
      <c r="A39" s="240"/>
      <c r="B39" s="241"/>
      <c r="C39" s="241"/>
      <c r="D39" s="241"/>
      <c r="E39" s="241"/>
      <c r="F39" s="241"/>
      <c r="G39" s="241"/>
      <c r="H39" s="241"/>
      <c r="I39" s="241"/>
      <c r="J39" s="241"/>
      <c r="K39" s="241"/>
      <c r="L39" s="244"/>
      <c r="M39" s="247"/>
      <c r="N39" s="226"/>
      <c r="O39" s="252"/>
      <c r="P39" s="253"/>
      <c r="Q39" s="184"/>
      <c r="R39" s="223"/>
      <c r="S39" s="226"/>
      <c r="T39" s="226"/>
      <c r="U39" s="229"/>
      <c r="V39" s="232"/>
    </row>
    <row r="40" spans="1:255" ht="6" customHeight="1">
      <c r="A40" s="240"/>
      <c r="B40" s="241"/>
      <c r="C40" s="241"/>
      <c r="D40" s="241"/>
      <c r="E40" s="241"/>
      <c r="F40" s="241"/>
      <c r="G40" s="241"/>
      <c r="H40" s="241"/>
      <c r="I40" s="241"/>
      <c r="J40" s="241"/>
      <c r="K40" s="241"/>
      <c r="L40" s="74"/>
      <c r="M40" s="254"/>
      <c r="N40" s="254"/>
      <c r="O40" s="254"/>
      <c r="P40" s="254"/>
      <c r="Q40" s="254"/>
      <c r="R40" s="254"/>
      <c r="S40" s="254"/>
      <c r="T40" s="254"/>
      <c r="U40" s="254"/>
      <c r="V40" s="255"/>
    </row>
    <row r="41" spans="1:255">
      <c r="A41" s="240"/>
      <c r="B41" s="241"/>
      <c r="C41" s="241"/>
      <c r="D41" s="241"/>
      <c r="E41" s="241"/>
      <c r="F41" s="241"/>
      <c r="G41" s="241"/>
      <c r="H41" s="241"/>
      <c r="I41" s="241"/>
      <c r="J41" s="241"/>
      <c r="K41" s="241"/>
      <c r="L41" s="74"/>
      <c r="M41" s="75"/>
      <c r="N41" s="76" t="s">
        <v>37</v>
      </c>
      <c r="O41" s="258">
        <v>0.51</v>
      </c>
      <c r="P41" s="258"/>
      <c r="Q41" s="258"/>
      <c r="R41" s="77" t="s">
        <v>38</v>
      </c>
      <c r="S41" s="78">
        <f>M41*O41</f>
        <v>0</v>
      </c>
      <c r="T41" s="256"/>
      <c r="U41" s="256"/>
      <c r="V41" s="257"/>
    </row>
    <row r="42" spans="1:255" ht="15.75">
      <c r="A42" s="240"/>
      <c r="B42" s="241"/>
      <c r="C42" s="241"/>
      <c r="D42" s="241"/>
      <c r="E42" s="241"/>
      <c r="F42" s="241"/>
      <c r="G42" s="241"/>
      <c r="H42" s="241"/>
      <c r="I42" s="241"/>
      <c r="J42" s="241"/>
      <c r="K42" s="241"/>
      <c r="L42" s="74"/>
      <c r="M42" s="259" t="s">
        <v>48</v>
      </c>
      <c r="N42" s="259"/>
      <c r="O42" s="259"/>
      <c r="P42" s="259"/>
      <c r="Q42" s="259"/>
      <c r="R42" s="259"/>
      <c r="S42" s="79"/>
      <c r="T42" s="203" t="s">
        <v>39</v>
      </c>
      <c r="U42" s="260"/>
      <c r="V42" s="80">
        <f>S41+S42+S43</f>
        <v>0</v>
      </c>
    </row>
    <row r="43" spans="1:255" ht="16.5" thickBot="1">
      <c r="A43" s="186"/>
      <c r="B43" s="187"/>
      <c r="C43" s="187"/>
      <c r="D43" s="187"/>
      <c r="E43" s="188"/>
      <c r="F43" s="192"/>
      <c r="G43" s="193"/>
      <c r="H43" s="194"/>
      <c r="I43" s="198"/>
      <c r="J43" s="199"/>
      <c r="K43" s="199"/>
      <c r="L43" s="74"/>
      <c r="M43" s="75"/>
      <c r="N43" s="76" t="s">
        <v>37</v>
      </c>
      <c r="O43" s="202"/>
      <c r="P43" s="202"/>
      <c r="Q43" s="202"/>
      <c r="R43" s="77" t="s">
        <v>38</v>
      </c>
      <c r="S43" s="81">
        <f>M43*O43</f>
        <v>0</v>
      </c>
      <c r="T43" s="203" t="s">
        <v>40</v>
      </c>
      <c r="U43" s="203"/>
      <c r="V43" s="82">
        <f>V37+V42-B12</f>
        <v>0</v>
      </c>
    </row>
    <row r="44" spans="1:255" ht="1.5" customHeight="1" thickTop="1">
      <c r="A44" s="189"/>
      <c r="B44" s="190"/>
      <c r="C44" s="190"/>
      <c r="D44" s="190"/>
      <c r="E44" s="191"/>
      <c r="F44" s="195"/>
      <c r="G44" s="196"/>
      <c r="H44" s="197"/>
      <c r="I44" s="200"/>
      <c r="J44" s="201"/>
      <c r="K44" s="201"/>
      <c r="L44" s="83"/>
      <c r="M44" s="84"/>
      <c r="O44" s="204"/>
      <c r="P44" s="204"/>
      <c r="Q44" s="204"/>
      <c r="S44" s="85">
        <f>M44*O44</f>
        <v>0</v>
      </c>
      <c r="T44" s="178"/>
      <c r="U44" s="178"/>
      <c r="V44" s="86"/>
    </row>
    <row r="45" spans="1:255" ht="16.5" customHeight="1" thickBot="1">
      <c r="A45" s="210" t="s">
        <v>41</v>
      </c>
      <c r="B45" s="211"/>
      <c r="C45" s="211"/>
      <c r="D45" s="211"/>
      <c r="E45" s="211"/>
      <c r="F45" s="212" t="s">
        <v>42</v>
      </c>
      <c r="G45" s="212"/>
      <c r="H45" s="212"/>
      <c r="I45" s="212" t="s">
        <v>43</v>
      </c>
      <c r="J45" s="212"/>
      <c r="K45" s="212"/>
      <c r="L45" s="87"/>
      <c r="M45" s="87"/>
      <c r="N45" s="87"/>
      <c r="O45" s="87"/>
      <c r="P45" s="87"/>
      <c r="Q45" s="87"/>
      <c r="R45" s="87"/>
      <c r="S45" s="87"/>
      <c r="T45" s="87"/>
      <c r="U45" s="88" t="s">
        <v>44</v>
      </c>
      <c r="V45" s="89"/>
      <c r="IU45" s="83"/>
    </row>
    <row r="46" spans="1:255" ht="31.5" customHeight="1">
      <c r="A46" s="213"/>
      <c r="B46" s="214"/>
      <c r="C46" s="214"/>
      <c r="D46" s="214"/>
      <c r="E46" s="214"/>
      <c r="F46" s="215"/>
      <c r="G46" s="216"/>
      <c r="H46" s="90"/>
      <c r="I46" s="90"/>
      <c r="J46" s="217"/>
      <c r="K46" s="215"/>
      <c r="L46" s="215"/>
      <c r="M46" s="215"/>
      <c r="N46" s="216"/>
      <c r="O46" s="181"/>
      <c r="P46" s="218"/>
      <c r="Q46" s="219"/>
      <c r="R46" s="219"/>
      <c r="S46" s="219"/>
      <c r="T46" s="219"/>
      <c r="U46" s="220"/>
      <c r="V46" s="91"/>
    </row>
    <row r="47" spans="1:255" ht="16.5" customHeight="1">
      <c r="A47" s="205" t="s">
        <v>45</v>
      </c>
      <c r="B47" s="206"/>
      <c r="C47" s="206"/>
      <c r="D47" s="206"/>
      <c r="E47" s="206"/>
      <c r="F47" s="206"/>
      <c r="G47" s="206"/>
      <c r="H47" s="207" t="s">
        <v>42</v>
      </c>
      <c r="I47" s="208"/>
      <c r="J47" s="209" t="s">
        <v>46</v>
      </c>
      <c r="K47" s="207"/>
      <c r="L47" s="207"/>
      <c r="M47" s="207"/>
      <c r="N47" s="207"/>
      <c r="O47" s="179" t="s">
        <v>42</v>
      </c>
      <c r="P47" s="209" t="s">
        <v>47</v>
      </c>
      <c r="Q47" s="207"/>
      <c r="R47" s="207"/>
      <c r="S47" s="207"/>
      <c r="T47" s="207"/>
      <c r="U47" s="207"/>
      <c r="V47" s="180" t="s">
        <v>42</v>
      </c>
    </row>
    <row r="48" spans="1:255">
      <c r="A48" s="1" t="s">
        <v>99</v>
      </c>
      <c r="B48" s="1"/>
      <c r="D48" s="4"/>
      <c r="E48" s="4"/>
      <c r="F48" s="4"/>
      <c r="G48" s="4"/>
      <c r="H48" s="4"/>
      <c r="I48" s="4"/>
      <c r="J48" s="4"/>
      <c r="K48" s="4"/>
      <c r="L48" s="4"/>
      <c r="M48" s="4"/>
      <c r="N48" s="4"/>
      <c r="T48" s="92"/>
    </row>
  </sheetData>
  <mergeCells count="131">
    <mergeCell ref="O1:S2"/>
    <mergeCell ref="A2:C2"/>
    <mergeCell ref="A3:C4"/>
    <mergeCell ref="G3:N4"/>
    <mergeCell ref="T3:V4"/>
    <mergeCell ref="H5:H6"/>
    <mergeCell ref="I5:J6"/>
    <mergeCell ref="K5:L5"/>
    <mergeCell ref="M5:N5"/>
    <mergeCell ref="P5:V5"/>
    <mergeCell ref="K6:L6"/>
    <mergeCell ref="M6:N6"/>
    <mergeCell ref="P6:V15"/>
    <mergeCell ref="A5:B6"/>
    <mergeCell ref="C5:C6"/>
    <mergeCell ref="D5:D6"/>
    <mergeCell ref="E5:E6"/>
    <mergeCell ref="F5:F6"/>
    <mergeCell ref="G5:G6"/>
    <mergeCell ref="A10:B10"/>
    <mergeCell ref="I10:J10"/>
    <mergeCell ref="L10:O10"/>
    <mergeCell ref="A11:B11"/>
    <mergeCell ref="I11:J11"/>
    <mergeCell ref="K11:O11"/>
    <mergeCell ref="A7:B7"/>
    <mergeCell ref="I7:J7"/>
    <mergeCell ref="K7:O7"/>
    <mergeCell ref="A8:B8"/>
    <mergeCell ref="I8:J8"/>
    <mergeCell ref="K8:K10"/>
    <mergeCell ref="L8:O8"/>
    <mergeCell ref="A9:B9"/>
    <mergeCell ref="I9:J9"/>
    <mergeCell ref="L9:O9"/>
    <mergeCell ref="M14:O14"/>
    <mergeCell ref="K15:L15"/>
    <mergeCell ref="M15:O15"/>
    <mergeCell ref="A12:B12"/>
    <mergeCell ref="I12:J12"/>
    <mergeCell ref="K12:M12"/>
    <mergeCell ref="N12:O12"/>
    <mergeCell ref="C13:F13"/>
    <mergeCell ref="G13:J13"/>
    <mergeCell ref="K13:M13"/>
    <mergeCell ref="N13:O13"/>
    <mergeCell ref="A16:A18"/>
    <mergeCell ref="B16:B18"/>
    <mergeCell ref="C16:C18"/>
    <mergeCell ref="D16:K18"/>
    <mergeCell ref="L16:L18"/>
    <mergeCell ref="A14:B15"/>
    <mergeCell ref="C14:F15"/>
    <mergeCell ref="G14:J15"/>
    <mergeCell ref="K14:L14"/>
    <mergeCell ref="D21:K21"/>
    <mergeCell ref="O21:P21"/>
    <mergeCell ref="D22:K22"/>
    <mergeCell ref="O22:P22"/>
    <mergeCell ref="D23:K23"/>
    <mergeCell ref="O23:P23"/>
    <mergeCell ref="U16:U18"/>
    <mergeCell ref="V16:V18"/>
    <mergeCell ref="D19:K19"/>
    <mergeCell ref="O19:P19"/>
    <mergeCell ref="D20:K20"/>
    <mergeCell ref="O20:P20"/>
    <mergeCell ref="M16:M18"/>
    <mergeCell ref="N16:N18"/>
    <mergeCell ref="O16:P18"/>
    <mergeCell ref="Q16:R18"/>
    <mergeCell ref="S16:S18"/>
    <mergeCell ref="T16:T18"/>
    <mergeCell ref="D27:K27"/>
    <mergeCell ref="O27:P27"/>
    <mergeCell ref="D28:K28"/>
    <mergeCell ref="O28:P28"/>
    <mergeCell ref="D29:K29"/>
    <mergeCell ref="O29:P29"/>
    <mergeCell ref="D24:K24"/>
    <mergeCell ref="O24:P24"/>
    <mergeCell ref="D25:K25"/>
    <mergeCell ref="O25:P25"/>
    <mergeCell ref="D26:K26"/>
    <mergeCell ref="O26:P26"/>
    <mergeCell ref="D33:K33"/>
    <mergeCell ref="O33:P33"/>
    <mergeCell ref="D34:K34"/>
    <mergeCell ref="O34:P34"/>
    <mergeCell ref="D35:K35"/>
    <mergeCell ref="O35:P35"/>
    <mergeCell ref="D30:K30"/>
    <mergeCell ref="O30:P30"/>
    <mergeCell ref="D31:K31"/>
    <mergeCell ref="O31:P31"/>
    <mergeCell ref="D32:K32"/>
    <mergeCell ref="O32:P32"/>
    <mergeCell ref="A37:K42"/>
    <mergeCell ref="L37:L39"/>
    <mergeCell ref="M37:M39"/>
    <mergeCell ref="N37:N39"/>
    <mergeCell ref="O37:P39"/>
    <mergeCell ref="M40:S40"/>
    <mergeCell ref="T40:V41"/>
    <mergeCell ref="O41:Q41"/>
    <mergeCell ref="M42:R42"/>
    <mergeCell ref="T42:U42"/>
    <mergeCell ref="T1:X2"/>
    <mergeCell ref="A43:E44"/>
    <mergeCell ref="F43:H44"/>
    <mergeCell ref="I43:K44"/>
    <mergeCell ref="O43:Q43"/>
    <mergeCell ref="T43:U43"/>
    <mergeCell ref="O44:Q44"/>
    <mergeCell ref="A47:G47"/>
    <mergeCell ref="H47:I47"/>
    <mergeCell ref="J47:N47"/>
    <mergeCell ref="P47:U47"/>
    <mergeCell ref="A45:E45"/>
    <mergeCell ref="F45:H45"/>
    <mergeCell ref="I45:K45"/>
    <mergeCell ref="A46:G46"/>
    <mergeCell ref="J46:N46"/>
    <mergeCell ref="P46:U46"/>
    <mergeCell ref="R37:R39"/>
    <mergeCell ref="S37:S39"/>
    <mergeCell ref="T37:T39"/>
    <mergeCell ref="U37:U39"/>
    <mergeCell ref="V37:V39"/>
    <mergeCell ref="D36:K36"/>
    <mergeCell ref="O36:P36"/>
  </mergeCells>
  <hyperlinks>
    <hyperlink ref="M42:P42" location="'Lowest Logical Fare Calculator'!A1" display="*Lowest Logical Fare(attach spreadsheet)="/>
    <hyperlink ref="T1" r:id="rId1" display="Travel Policy"/>
  </hyperlinks>
  <printOptions verticalCentered="1"/>
  <pageMargins left="0.7" right="0.7" top="0.75" bottom="0.75" header="0.3" footer="0.3"/>
  <pageSetup scale="6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locked="0" defaultSize="0" autoFill="0" autoLine="0" autoPict="0" macro="[1]!OptionButton224_Click">
                <anchor moveWithCells="1">
                  <from>
                    <xdr:col>13</xdr:col>
                    <xdr:colOff>0</xdr:colOff>
                    <xdr:row>11</xdr:row>
                    <xdr:rowOff>200025</xdr:rowOff>
                  </from>
                  <to>
                    <xdr:col>14</xdr:col>
                    <xdr:colOff>400050</xdr:colOff>
                    <xdr:row>13</xdr:row>
                    <xdr:rowOff>38100</xdr:rowOff>
                  </to>
                </anchor>
              </controlPr>
            </control>
          </mc:Choice>
        </mc:AlternateContent>
        <mc:AlternateContent xmlns:mc="http://schemas.openxmlformats.org/markup-compatibility/2006">
          <mc:Choice Requires="x14">
            <control shapeId="1026" r:id="rId6" name="Option Button 2">
              <controlPr locked="0" defaultSize="0" autoFill="0" autoLine="0" autoPict="0">
                <anchor moveWithCells="1">
                  <from>
                    <xdr:col>10</xdr:col>
                    <xdr:colOff>9525</xdr:colOff>
                    <xdr:row>11</xdr:row>
                    <xdr:rowOff>209550</xdr:rowOff>
                  </from>
                  <to>
                    <xdr:col>13</xdr:col>
                    <xdr:colOff>581025</xdr:colOff>
                    <xdr:row>13</xdr:row>
                    <xdr:rowOff>47625</xdr:rowOff>
                  </to>
                </anchor>
              </controlPr>
            </control>
          </mc:Choice>
        </mc:AlternateContent>
        <mc:AlternateContent xmlns:mc="http://schemas.openxmlformats.org/markup-compatibility/2006">
          <mc:Choice Requires="x14">
            <control shapeId="1027" r:id="rId7" name="Option Button 3">
              <controlPr locked="0" defaultSize="0" autoFill="0" autoLine="0" autoPict="0">
                <anchor moveWithCells="1">
                  <from>
                    <xdr:col>10</xdr:col>
                    <xdr:colOff>9525</xdr:colOff>
                    <xdr:row>11</xdr:row>
                    <xdr:rowOff>9525</xdr:rowOff>
                  </from>
                  <to>
                    <xdr:col>13</xdr:col>
                    <xdr:colOff>581025</xdr:colOff>
                    <xdr:row>11</xdr:row>
                    <xdr:rowOff>190500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11</xdr:col>
                    <xdr:colOff>0</xdr:colOff>
                    <xdr:row>14</xdr:row>
                    <xdr:rowOff>200025</xdr:rowOff>
                  </from>
                  <to>
                    <xdr:col>11</xdr:col>
                    <xdr:colOff>247650</xdr:colOff>
                    <xdr:row>16</xdr:row>
                    <xdr:rowOff>38100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16</xdr:col>
                    <xdr:colOff>161925</xdr:colOff>
                    <xdr:row>15</xdr:row>
                    <xdr:rowOff>142875</xdr:rowOff>
                  </from>
                  <to>
                    <xdr:col>17</xdr:col>
                    <xdr:colOff>657225</xdr:colOff>
                    <xdr:row>17</xdr:row>
                    <xdr:rowOff>57150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76" r:id="rId40" name="Check Box 52">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77" r:id="rId41" name="Check Box 53">
              <controlPr defaultSize="0" autoFill="0" autoLine="0" autoPict="0">
                <anchor moveWithCells="1">
                  <from>
                    <xdr:col>11</xdr:col>
                    <xdr:colOff>0</xdr:colOff>
                    <xdr:row>48</xdr:row>
                    <xdr:rowOff>0</xdr:rowOff>
                  </from>
                  <to>
                    <xdr:col>11</xdr:col>
                    <xdr:colOff>304800</xdr:colOff>
                    <xdr:row>49</xdr:row>
                    <xdr:rowOff>57150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0" r:id="rId44" name="Check Box 56">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1" r:id="rId45" name="Check Box 57">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2" r:id="rId46" name="Check Box 58">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3" r:id="rId47" name="Check Box 59">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4" r:id="rId48" name="Check Box 60">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5" r:id="rId49" name="Check Box 61">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6" r:id="rId50" name="Check Box 62">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7" r:id="rId51" name="Check Box 63">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8" r:id="rId52" name="Check Box 64">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89" r:id="rId53" name="Check Box 65">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0" r:id="rId54" name="Check Box 66">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2" r:id="rId56" name="Check Box 68">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3" r:id="rId57" name="Check Box 69">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4" r:id="rId58" name="Check Box 70">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5" r:id="rId59" name="Check Box 71">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6" r:id="rId60" name="Check Box 72">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7" r:id="rId61" name="Check Box 73">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8" r:id="rId62" name="Check Box 74">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099" r:id="rId63" name="Check Box 75">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0" r:id="rId64" name="Check Box 76">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2" r:id="rId66" name="Check Box 78">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15</xdr:col>
                    <xdr:colOff>0</xdr:colOff>
                    <xdr:row>48</xdr:row>
                    <xdr:rowOff>0</xdr:rowOff>
                  </from>
                  <to>
                    <xdr:col>17</xdr:col>
                    <xdr:colOff>409575</xdr:colOff>
                    <xdr:row>49</xdr:row>
                    <xdr:rowOff>57150</xdr:rowOff>
                  </to>
                </anchor>
              </controlPr>
            </control>
          </mc:Choice>
        </mc:AlternateContent>
        <mc:AlternateContent xmlns:mc="http://schemas.openxmlformats.org/markup-compatibility/2006">
          <mc:Choice Requires="x14">
            <control shapeId="1113" r:id="rId75" name="Check Box 89">
              <controlPr locked="0" defaultSize="0" autoFill="0" autoLine="0" autoPict="0">
                <anchor moveWithCells="1">
                  <from>
                    <xdr:col>15</xdr:col>
                    <xdr:colOff>152400</xdr:colOff>
                    <xdr:row>35</xdr:row>
                    <xdr:rowOff>0</xdr:rowOff>
                  </from>
                  <to>
                    <xdr:col>18</xdr:col>
                    <xdr:colOff>247650</xdr:colOff>
                    <xdr:row>35</xdr:row>
                    <xdr:rowOff>200025</xdr:rowOff>
                  </to>
                </anchor>
              </controlPr>
            </control>
          </mc:Choice>
        </mc:AlternateContent>
        <mc:AlternateContent xmlns:mc="http://schemas.openxmlformats.org/markup-compatibility/2006">
          <mc:Choice Requires="x14">
            <control shapeId="1114" r:id="rId76" name="Check Box 90">
              <controlPr defaultSize="0" autoFill="0" autoLine="0" autoPict="0">
                <anchor moveWithCells="1">
                  <from>
                    <xdr:col>15</xdr:col>
                    <xdr:colOff>152400</xdr:colOff>
                    <xdr:row>34</xdr:row>
                    <xdr:rowOff>19050</xdr:rowOff>
                  </from>
                  <to>
                    <xdr:col>18</xdr:col>
                    <xdr:colOff>247650</xdr:colOff>
                    <xdr:row>35</xdr:row>
                    <xdr:rowOff>9525</xdr:rowOff>
                  </to>
                </anchor>
              </controlPr>
            </control>
          </mc:Choice>
        </mc:AlternateContent>
        <mc:AlternateContent xmlns:mc="http://schemas.openxmlformats.org/markup-compatibility/2006">
          <mc:Choice Requires="x14">
            <control shapeId="1115" r:id="rId77" name="Check Box 91">
              <controlPr defaultSize="0" autoFill="0" autoLine="0" autoPict="0">
                <anchor moveWithCells="1">
                  <from>
                    <xdr:col>15</xdr:col>
                    <xdr:colOff>152400</xdr:colOff>
                    <xdr:row>33</xdr:row>
                    <xdr:rowOff>19050</xdr:rowOff>
                  </from>
                  <to>
                    <xdr:col>18</xdr:col>
                    <xdr:colOff>247650</xdr:colOff>
                    <xdr:row>34</xdr:row>
                    <xdr:rowOff>9525</xdr:rowOff>
                  </to>
                </anchor>
              </controlPr>
            </control>
          </mc:Choice>
        </mc:AlternateContent>
        <mc:AlternateContent xmlns:mc="http://schemas.openxmlformats.org/markup-compatibility/2006">
          <mc:Choice Requires="x14">
            <control shapeId="1116" r:id="rId78" name="Check Box 92">
              <controlPr defaultSize="0" autoFill="0" autoLine="0" autoPict="0">
                <anchor moveWithCells="1">
                  <from>
                    <xdr:col>15</xdr:col>
                    <xdr:colOff>152400</xdr:colOff>
                    <xdr:row>32</xdr:row>
                    <xdr:rowOff>19050</xdr:rowOff>
                  </from>
                  <to>
                    <xdr:col>18</xdr:col>
                    <xdr:colOff>247650</xdr:colOff>
                    <xdr:row>33</xdr:row>
                    <xdr:rowOff>9525</xdr:rowOff>
                  </to>
                </anchor>
              </controlPr>
            </control>
          </mc:Choice>
        </mc:AlternateContent>
        <mc:AlternateContent xmlns:mc="http://schemas.openxmlformats.org/markup-compatibility/2006">
          <mc:Choice Requires="x14">
            <control shapeId="1117" r:id="rId79" name="Check Box 93">
              <controlPr defaultSize="0" autoFill="0" autoLine="0" autoPict="0">
                <anchor moveWithCells="1">
                  <from>
                    <xdr:col>15</xdr:col>
                    <xdr:colOff>152400</xdr:colOff>
                    <xdr:row>31</xdr:row>
                    <xdr:rowOff>19050</xdr:rowOff>
                  </from>
                  <to>
                    <xdr:col>18</xdr:col>
                    <xdr:colOff>247650</xdr:colOff>
                    <xdr:row>32</xdr:row>
                    <xdr:rowOff>9525</xdr:rowOff>
                  </to>
                </anchor>
              </controlPr>
            </control>
          </mc:Choice>
        </mc:AlternateContent>
        <mc:AlternateContent xmlns:mc="http://schemas.openxmlformats.org/markup-compatibility/2006">
          <mc:Choice Requires="x14">
            <control shapeId="1118" r:id="rId80" name="Check Box 94">
              <controlPr defaultSize="0" autoFill="0" autoLine="0" autoPict="0">
                <anchor moveWithCells="1">
                  <from>
                    <xdr:col>15</xdr:col>
                    <xdr:colOff>152400</xdr:colOff>
                    <xdr:row>30</xdr:row>
                    <xdr:rowOff>19050</xdr:rowOff>
                  </from>
                  <to>
                    <xdr:col>18</xdr:col>
                    <xdr:colOff>247650</xdr:colOff>
                    <xdr:row>31</xdr:row>
                    <xdr:rowOff>9525</xdr:rowOff>
                  </to>
                </anchor>
              </controlPr>
            </control>
          </mc:Choice>
        </mc:AlternateContent>
        <mc:AlternateContent xmlns:mc="http://schemas.openxmlformats.org/markup-compatibility/2006">
          <mc:Choice Requires="x14">
            <control shapeId="1119" r:id="rId81" name="Check Box 95">
              <controlPr defaultSize="0" autoFill="0" autoLine="0" autoPict="0">
                <anchor moveWithCells="1">
                  <from>
                    <xdr:col>15</xdr:col>
                    <xdr:colOff>152400</xdr:colOff>
                    <xdr:row>28</xdr:row>
                    <xdr:rowOff>19050</xdr:rowOff>
                  </from>
                  <to>
                    <xdr:col>18</xdr:col>
                    <xdr:colOff>247650</xdr:colOff>
                    <xdr:row>29</xdr:row>
                    <xdr:rowOff>9525</xdr:rowOff>
                  </to>
                </anchor>
              </controlPr>
            </control>
          </mc:Choice>
        </mc:AlternateContent>
        <mc:AlternateContent xmlns:mc="http://schemas.openxmlformats.org/markup-compatibility/2006">
          <mc:Choice Requires="x14">
            <control shapeId="1120" r:id="rId82" name="Check Box 96">
              <controlPr defaultSize="0" autoFill="0" autoLine="0" autoPict="0">
                <anchor moveWithCells="1">
                  <from>
                    <xdr:col>15</xdr:col>
                    <xdr:colOff>152400</xdr:colOff>
                    <xdr:row>29</xdr:row>
                    <xdr:rowOff>19050</xdr:rowOff>
                  </from>
                  <to>
                    <xdr:col>18</xdr:col>
                    <xdr:colOff>247650</xdr:colOff>
                    <xdr:row>30</xdr:row>
                    <xdr:rowOff>9525</xdr:rowOff>
                  </to>
                </anchor>
              </controlPr>
            </control>
          </mc:Choice>
        </mc:AlternateContent>
        <mc:AlternateContent xmlns:mc="http://schemas.openxmlformats.org/markup-compatibility/2006">
          <mc:Choice Requires="x14">
            <control shapeId="1121" r:id="rId83" name="Check Box 97">
              <controlPr defaultSize="0" autoFill="0" autoLine="0" autoPict="0">
                <anchor moveWithCells="1">
                  <from>
                    <xdr:col>15</xdr:col>
                    <xdr:colOff>152400</xdr:colOff>
                    <xdr:row>27</xdr:row>
                    <xdr:rowOff>19050</xdr:rowOff>
                  </from>
                  <to>
                    <xdr:col>18</xdr:col>
                    <xdr:colOff>247650</xdr:colOff>
                    <xdr:row>28</xdr:row>
                    <xdr:rowOff>9525</xdr:rowOff>
                  </to>
                </anchor>
              </controlPr>
            </control>
          </mc:Choice>
        </mc:AlternateContent>
        <mc:AlternateContent xmlns:mc="http://schemas.openxmlformats.org/markup-compatibility/2006">
          <mc:Choice Requires="x14">
            <control shapeId="1122" r:id="rId84" name="Check Box 98">
              <controlPr defaultSize="0" autoFill="0" autoLine="0" autoPict="0">
                <anchor moveWithCells="1">
                  <from>
                    <xdr:col>15</xdr:col>
                    <xdr:colOff>152400</xdr:colOff>
                    <xdr:row>26</xdr:row>
                    <xdr:rowOff>19050</xdr:rowOff>
                  </from>
                  <to>
                    <xdr:col>18</xdr:col>
                    <xdr:colOff>247650</xdr:colOff>
                    <xdr:row>27</xdr:row>
                    <xdr:rowOff>9525</xdr:rowOff>
                  </to>
                </anchor>
              </controlPr>
            </control>
          </mc:Choice>
        </mc:AlternateContent>
        <mc:AlternateContent xmlns:mc="http://schemas.openxmlformats.org/markup-compatibility/2006">
          <mc:Choice Requires="x14">
            <control shapeId="1123" r:id="rId85" name="Check Box 99">
              <controlPr defaultSize="0" autoFill="0" autoLine="0" autoPict="0">
                <anchor moveWithCells="1">
                  <from>
                    <xdr:col>15</xdr:col>
                    <xdr:colOff>152400</xdr:colOff>
                    <xdr:row>25</xdr:row>
                    <xdr:rowOff>19050</xdr:rowOff>
                  </from>
                  <to>
                    <xdr:col>18</xdr:col>
                    <xdr:colOff>247650</xdr:colOff>
                    <xdr:row>26</xdr:row>
                    <xdr:rowOff>9525</xdr:rowOff>
                  </to>
                </anchor>
              </controlPr>
            </control>
          </mc:Choice>
        </mc:AlternateContent>
        <mc:AlternateContent xmlns:mc="http://schemas.openxmlformats.org/markup-compatibility/2006">
          <mc:Choice Requires="x14">
            <control shapeId="1124" r:id="rId86" name="Check Box 100">
              <controlPr defaultSize="0" autoFill="0" autoLine="0" autoPict="0">
                <anchor moveWithCells="1">
                  <from>
                    <xdr:col>15</xdr:col>
                    <xdr:colOff>152400</xdr:colOff>
                    <xdr:row>24</xdr:row>
                    <xdr:rowOff>19050</xdr:rowOff>
                  </from>
                  <to>
                    <xdr:col>18</xdr:col>
                    <xdr:colOff>247650</xdr:colOff>
                    <xdr:row>25</xdr:row>
                    <xdr:rowOff>9525</xdr:rowOff>
                  </to>
                </anchor>
              </controlPr>
            </control>
          </mc:Choice>
        </mc:AlternateContent>
        <mc:AlternateContent xmlns:mc="http://schemas.openxmlformats.org/markup-compatibility/2006">
          <mc:Choice Requires="x14">
            <control shapeId="1125" r:id="rId87" name="Check Box 101">
              <controlPr defaultSize="0" autoFill="0" autoLine="0" autoPict="0">
                <anchor moveWithCells="1">
                  <from>
                    <xdr:col>15</xdr:col>
                    <xdr:colOff>152400</xdr:colOff>
                    <xdr:row>23</xdr:row>
                    <xdr:rowOff>19050</xdr:rowOff>
                  </from>
                  <to>
                    <xdr:col>18</xdr:col>
                    <xdr:colOff>247650</xdr:colOff>
                    <xdr:row>24</xdr:row>
                    <xdr:rowOff>9525</xdr:rowOff>
                  </to>
                </anchor>
              </controlPr>
            </control>
          </mc:Choice>
        </mc:AlternateContent>
        <mc:AlternateContent xmlns:mc="http://schemas.openxmlformats.org/markup-compatibility/2006">
          <mc:Choice Requires="x14">
            <control shapeId="1126" r:id="rId88" name="Check Box 102">
              <controlPr defaultSize="0" autoFill="0" autoLine="0" autoPict="0">
                <anchor moveWithCells="1">
                  <from>
                    <xdr:col>15</xdr:col>
                    <xdr:colOff>152400</xdr:colOff>
                    <xdr:row>22</xdr:row>
                    <xdr:rowOff>19050</xdr:rowOff>
                  </from>
                  <to>
                    <xdr:col>18</xdr:col>
                    <xdr:colOff>247650</xdr:colOff>
                    <xdr:row>23</xdr:row>
                    <xdr:rowOff>9525</xdr:rowOff>
                  </to>
                </anchor>
              </controlPr>
            </control>
          </mc:Choice>
        </mc:AlternateContent>
        <mc:AlternateContent xmlns:mc="http://schemas.openxmlformats.org/markup-compatibility/2006">
          <mc:Choice Requires="x14">
            <control shapeId="1127" r:id="rId89" name="Check Box 103">
              <controlPr defaultSize="0" autoFill="0" autoLine="0" autoPict="0">
                <anchor moveWithCells="1">
                  <from>
                    <xdr:col>15</xdr:col>
                    <xdr:colOff>152400</xdr:colOff>
                    <xdr:row>21</xdr:row>
                    <xdr:rowOff>19050</xdr:rowOff>
                  </from>
                  <to>
                    <xdr:col>18</xdr:col>
                    <xdr:colOff>247650</xdr:colOff>
                    <xdr:row>22</xdr:row>
                    <xdr:rowOff>9525</xdr:rowOff>
                  </to>
                </anchor>
              </controlPr>
            </control>
          </mc:Choice>
        </mc:AlternateContent>
        <mc:AlternateContent xmlns:mc="http://schemas.openxmlformats.org/markup-compatibility/2006">
          <mc:Choice Requires="x14">
            <control shapeId="1128" r:id="rId90" name="Check Box 104">
              <controlPr defaultSize="0" autoFill="0" autoLine="0" autoPict="0">
                <anchor moveWithCells="1">
                  <from>
                    <xdr:col>15</xdr:col>
                    <xdr:colOff>152400</xdr:colOff>
                    <xdr:row>20</xdr:row>
                    <xdr:rowOff>19050</xdr:rowOff>
                  </from>
                  <to>
                    <xdr:col>18</xdr:col>
                    <xdr:colOff>247650</xdr:colOff>
                    <xdr:row>21</xdr:row>
                    <xdr:rowOff>9525</xdr:rowOff>
                  </to>
                </anchor>
              </controlPr>
            </control>
          </mc:Choice>
        </mc:AlternateContent>
        <mc:AlternateContent xmlns:mc="http://schemas.openxmlformats.org/markup-compatibility/2006">
          <mc:Choice Requires="x14">
            <control shapeId="1129" r:id="rId91" name="Check Box 105">
              <controlPr defaultSize="0" autoFill="0" autoLine="0" autoPict="0">
                <anchor moveWithCells="1">
                  <from>
                    <xdr:col>15</xdr:col>
                    <xdr:colOff>152400</xdr:colOff>
                    <xdr:row>19</xdr:row>
                    <xdr:rowOff>19050</xdr:rowOff>
                  </from>
                  <to>
                    <xdr:col>18</xdr:col>
                    <xdr:colOff>247650</xdr:colOff>
                    <xdr:row>20</xdr:row>
                    <xdr:rowOff>9525</xdr:rowOff>
                  </to>
                </anchor>
              </controlPr>
            </control>
          </mc:Choice>
        </mc:AlternateContent>
        <mc:AlternateContent xmlns:mc="http://schemas.openxmlformats.org/markup-compatibility/2006">
          <mc:Choice Requires="x14">
            <control shapeId="1130" r:id="rId92" name="Check Box 106">
              <controlPr locked="0" defaultSize="0" print="0" autoFill="0" autoLine="0" autoPict="0">
                <anchor>
                  <from>
                    <xdr:col>15</xdr:col>
                    <xdr:colOff>152400</xdr:colOff>
                    <xdr:row>18</xdr:row>
                    <xdr:rowOff>19050</xdr:rowOff>
                  </from>
                  <to>
                    <xdr:col>18</xdr:col>
                    <xdr:colOff>247650</xdr:colOff>
                    <xdr:row>19</xdr:row>
                    <xdr:rowOff>9525</xdr:rowOff>
                  </to>
                </anchor>
              </controlPr>
            </control>
          </mc:Choice>
        </mc:AlternateContent>
        <mc:AlternateContent xmlns:mc="http://schemas.openxmlformats.org/markup-compatibility/2006">
          <mc:Choice Requires="x14">
            <control shapeId="1147" r:id="rId93" name="Option Button 123">
              <controlPr locked="0" defaultSize="0" autoFill="0" autoLine="0" autoPict="0" macro="[1]!OptionButton224_Click" altText="Parkside_x000a_">
                <anchor moveWithCells="1">
                  <from>
                    <xdr:col>13</xdr:col>
                    <xdr:colOff>0</xdr:colOff>
                    <xdr:row>11</xdr:row>
                    <xdr:rowOff>200025</xdr:rowOff>
                  </from>
                  <to>
                    <xdr:col>14</xdr:col>
                    <xdr:colOff>400050</xdr:colOff>
                    <xdr:row>13</xdr:row>
                    <xdr:rowOff>38100</xdr:rowOff>
                  </to>
                </anchor>
              </controlPr>
            </control>
          </mc:Choice>
        </mc:AlternateContent>
        <mc:AlternateContent xmlns:mc="http://schemas.openxmlformats.org/markup-compatibility/2006">
          <mc:Choice Requires="x14">
            <control shapeId="1148" r:id="rId94" name="Option Button 124">
              <controlPr locked="0" defaultSize="0" autoFill="0" autoLine="0" autoPict="0" altText="Student_x000a_">
                <anchor moveWithCells="1" sizeWithCells="1">
                  <from>
                    <xdr:col>13</xdr:col>
                    <xdr:colOff>0</xdr:colOff>
                    <xdr:row>11</xdr:row>
                    <xdr:rowOff>200025</xdr:rowOff>
                  </from>
                  <to>
                    <xdr:col>14</xdr:col>
                    <xdr:colOff>400050</xdr:colOff>
                    <xdr:row>13</xdr:row>
                    <xdr:rowOff>38100</xdr:rowOff>
                  </to>
                </anchor>
              </controlPr>
            </control>
          </mc:Choice>
        </mc:AlternateContent>
        <mc:AlternateContent xmlns:mc="http://schemas.openxmlformats.org/markup-compatibility/2006">
          <mc:Choice Requires="x14">
            <control shapeId="1149" r:id="rId95" name="Option Button 125">
              <controlPr locked="0" defaultSize="0" autoFill="0" autoLine="0" autoPict="0" altText="OTHER_x000a_">
                <anchor moveWithCells="1" sizeWithCells="1">
                  <from>
                    <xdr:col>13</xdr:col>
                    <xdr:colOff>19050</xdr:colOff>
                    <xdr:row>10</xdr:row>
                    <xdr:rowOff>276225</xdr:rowOff>
                  </from>
                  <to>
                    <xdr:col>14</xdr:col>
                    <xdr:colOff>428625</xdr:colOff>
                    <xdr:row>11</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A1:A32"/>
  <sheetViews>
    <sheetView workbookViewId="0"/>
  </sheetViews>
  <sheetFormatPr defaultRowHeight="15"/>
  <cols>
    <col min="1" max="1" width="109" customWidth="1"/>
  </cols>
  <sheetData>
    <row r="1" spans="1:1" ht="21.75">
      <c r="A1" s="93" t="s">
        <v>49</v>
      </c>
    </row>
    <row r="2" spans="1:1" ht="5.25" customHeight="1">
      <c r="A2" s="93"/>
    </row>
    <row r="3" spans="1:1" ht="69">
      <c r="A3" s="164" t="s">
        <v>100</v>
      </c>
    </row>
    <row r="4" spans="1:1" ht="5.25" customHeight="1">
      <c r="A4" s="93"/>
    </row>
    <row r="5" spans="1:1" ht="51.75">
      <c r="A5" s="164" t="s">
        <v>101</v>
      </c>
    </row>
    <row r="6" spans="1:1" ht="5.25" customHeight="1">
      <c r="A6" s="93"/>
    </row>
    <row r="7" spans="1:1" ht="34.5">
      <c r="A7" s="164" t="s">
        <v>102</v>
      </c>
    </row>
    <row r="8" spans="1:1" ht="5.25" customHeight="1">
      <c r="A8" s="93"/>
    </row>
    <row r="9" spans="1:1" ht="17.25">
      <c r="A9" s="164" t="s">
        <v>103</v>
      </c>
    </row>
    <row r="10" spans="1:1" ht="5.25" customHeight="1">
      <c r="A10" s="93"/>
    </row>
    <row r="11" spans="1:1" ht="34.5">
      <c r="A11" s="164" t="s">
        <v>104</v>
      </c>
    </row>
    <row r="12" spans="1:1" ht="5.25" customHeight="1">
      <c r="A12" s="93"/>
    </row>
    <row r="13" spans="1:1" ht="86.25">
      <c r="A13" s="164" t="s">
        <v>117</v>
      </c>
    </row>
    <row r="14" spans="1:1" ht="5.25" customHeight="1">
      <c r="A14" s="93"/>
    </row>
    <row r="15" spans="1:1" ht="34.5">
      <c r="A15" s="164" t="s">
        <v>105</v>
      </c>
    </row>
    <row r="16" spans="1:1" ht="5.25" customHeight="1">
      <c r="A16" s="93"/>
    </row>
    <row r="17" spans="1:1" s="95" customFormat="1" ht="42.75">
      <c r="A17" s="165" t="s">
        <v>50</v>
      </c>
    </row>
    <row r="18" spans="1:1" ht="5.25" customHeight="1">
      <c r="A18" s="93"/>
    </row>
    <row r="19" spans="1:1" ht="51.75">
      <c r="A19" s="164" t="s">
        <v>106</v>
      </c>
    </row>
    <row r="20" spans="1:1" ht="5.25" customHeight="1">
      <c r="A20" s="93"/>
    </row>
    <row r="21" spans="1:1" ht="34.5">
      <c r="A21" s="164" t="s">
        <v>107</v>
      </c>
    </row>
    <row r="22" spans="1:1" ht="5.25" customHeight="1">
      <c r="A22" s="93"/>
    </row>
    <row r="23" spans="1:1" ht="34.5">
      <c r="A23" s="164" t="s">
        <v>108</v>
      </c>
    </row>
    <row r="24" spans="1:1" ht="5.25" customHeight="1">
      <c r="A24" s="93"/>
    </row>
    <row r="25" spans="1:1" ht="17.25">
      <c r="A25" s="164" t="s">
        <v>118</v>
      </c>
    </row>
    <row r="26" spans="1:1" ht="5.25" customHeight="1">
      <c r="A26" s="93"/>
    </row>
    <row r="27" spans="1:1" ht="17.25">
      <c r="A27" s="164" t="s">
        <v>109</v>
      </c>
    </row>
    <row r="28" spans="1:1" ht="5.25" customHeight="1">
      <c r="A28" s="93"/>
    </row>
    <row r="29" spans="1:1" ht="34.5">
      <c r="A29" s="164" t="s">
        <v>110</v>
      </c>
    </row>
    <row r="30" spans="1:1" ht="5.25" customHeight="1">
      <c r="A30" s="93"/>
    </row>
    <row r="31" spans="1:1" ht="17.25">
      <c r="A31" s="164" t="s">
        <v>111</v>
      </c>
    </row>
    <row r="32" spans="1:1">
      <c r="A32" s="94"/>
    </row>
  </sheetData>
  <pageMargins left="0.7" right="0.7" top="0.75" bottom="0.75" header="0.3" footer="0.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A40"/>
  <sheetViews>
    <sheetView zoomScaleNormal="100" workbookViewId="0">
      <selection activeCell="A35" sqref="A35"/>
    </sheetView>
  </sheetViews>
  <sheetFormatPr defaultRowHeight="15"/>
  <cols>
    <col min="1" max="1" width="157.5703125" style="100" customWidth="1"/>
  </cols>
  <sheetData>
    <row r="1" spans="1:1" ht="31.5">
      <c r="A1" s="96" t="s">
        <v>112</v>
      </c>
    </row>
    <row r="2" spans="1:1" ht="18.75">
      <c r="A2" s="97" t="s">
        <v>51</v>
      </c>
    </row>
    <row r="3" spans="1:1" ht="15.75">
      <c r="A3" s="98" t="s">
        <v>52</v>
      </c>
    </row>
    <row r="4" spans="1:1" ht="15.75">
      <c r="A4" s="98" t="s">
        <v>53</v>
      </c>
    </row>
    <row r="5" spans="1:1" ht="15.75">
      <c r="A5" s="98" t="s">
        <v>54</v>
      </c>
    </row>
    <row r="6" spans="1:1" ht="15.75">
      <c r="A6" s="98" t="s">
        <v>55</v>
      </c>
    </row>
    <row r="7" spans="1:1" ht="15.75">
      <c r="A7" s="98" t="s">
        <v>56</v>
      </c>
    </row>
    <row r="8" spans="1:1" ht="15.75">
      <c r="A8" s="98" t="s">
        <v>57</v>
      </c>
    </row>
    <row r="9" spans="1:1" ht="15.75">
      <c r="A9" s="98" t="s">
        <v>58</v>
      </c>
    </row>
    <row r="10" spans="1:1" ht="15.75">
      <c r="A10" s="98"/>
    </row>
    <row r="11" spans="1:1" ht="18.75">
      <c r="A11" s="97" t="s">
        <v>59</v>
      </c>
    </row>
    <row r="12" spans="1:1" ht="15.75">
      <c r="A12" s="98" t="s">
        <v>60</v>
      </c>
    </row>
    <row r="13" spans="1:1" ht="15.75">
      <c r="A13" s="98" t="s">
        <v>53</v>
      </c>
    </row>
    <row r="14" spans="1:1" ht="15.75">
      <c r="A14" s="98" t="s">
        <v>61</v>
      </c>
    </row>
    <row r="15" spans="1:1" ht="15.75">
      <c r="A15" s="98" t="s">
        <v>62</v>
      </c>
    </row>
    <row r="16" spans="1:1" ht="15.75">
      <c r="A16" s="98" t="s">
        <v>63</v>
      </c>
    </row>
    <row r="17" spans="1:1" ht="15.75">
      <c r="A17" s="98" t="s">
        <v>57</v>
      </c>
    </row>
    <row r="18" spans="1:1" ht="15.75">
      <c r="A18" s="98" t="s">
        <v>58</v>
      </c>
    </row>
    <row r="19" spans="1:1" ht="15.75">
      <c r="A19" s="98"/>
    </row>
    <row r="20" spans="1:1" ht="18.75">
      <c r="A20" s="97" t="s">
        <v>64</v>
      </c>
    </row>
    <row r="21" spans="1:1" ht="15.75">
      <c r="A21" s="98" t="s">
        <v>52</v>
      </c>
    </row>
    <row r="22" spans="1:1" ht="15.75">
      <c r="A22" s="98" t="s">
        <v>53</v>
      </c>
    </row>
    <row r="23" spans="1:1" ht="15.75">
      <c r="A23" s="98" t="s">
        <v>61</v>
      </c>
    </row>
    <row r="24" spans="1:1" ht="15.75">
      <c r="A24" s="98" t="s">
        <v>62</v>
      </c>
    </row>
    <row r="25" spans="1:1" ht="15.75">
      <c r="A25" s="98" t="s">
        <v>63</v>
      </c>
    </row>
    <row r="26" spans="1:1" ht="15.75">
      <c r="A26" s="98" t="s">
        <v>57</v>
      </c>
    </row>
    <row r="27" spans="1:1" ht="15.75">
      <c r="A27" s="98" t="s">
        <v>58</v>
      </c>
    </row>
    <row r="28" spans="1:1" ht="15.75">
      <c r="A28" s="99" t="s">
        <v>65</v>
      </c>
    </row>
    <row r="29" spans="1:1" ht="18.75">
      <c r="A29" s="97"/>
    </row>
    <row r="30" spans="1:1" ht="18.75">
      <c r="A30" s="97" t="s">
        <v>66</v>
      </c>
    </row>
    <row r="31" spans="1:1" ht="15.75">
      <c r="A31" s="98" t="s">
        <v>52</v>
      </c>
    </row>
    <row r="32" spans="1:1" ht="15.75">
      <c r="A32" s="98" t="s">
        <v>53</v>
      </c>
    </row>
    <row r="33" spans="1:1" ht="15.75">
      <c r="A33" s="98" t="s">
        <v>61</v>
      </c>
    </row>
    <row r="34" spans="1:1" ht="15.75">
      <c r="A34" s="98" t="s">
        <v>62</v>
      </c>
    </row>
    <row r="35" spans="1:1" ht="15.75">
      <c r="A35" s="98" t="s">
        <v>63</v>
      </c>
    </row>
    <row r="36" spans="1:1" ht="15.75">
      <c r="A36" s="98" t="s">
        <v>57</v>
      </c>
    </row>
    <row r="37" spans="1:1" ht="15.75">
      <c r="A37" s="98" t="s">
        <v>58</v>
      </c>
    </row>
    <row r="38" spans="1:1" ht="15.75">
      <c r="A38" s="99" t="s">
        <v>65</v>
      </c>
    </row>
    <row r="39" spans="1:1" ht="15.75">
      <c r="A39" s="99" t="s">
        <v>67</v>
      </c>
    </row>
    <row r="40" spans="1:1" ht="15.75">
      <c r="A40" s="99" t="s">
        <v>68</v>
      </c>
    </row>
  </sheetData>
  <pageMargins left="0.7" right="0.7" top="0.75" bottom="0.75" header="0.3" footer="0.3"/>
  <pageSetup scale="95" fitToWidth="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7"/>
  </sheetPr>
  <dimension ref="A3:M32"/>
  <sheetViews>
    <sheetView topLeftCell="A4" zoomScaleNormal="100" workbookViewId="0">
      <selection activeCell="F24" sqref="F24"/>
    </sheetView>
  </sheetViews>
  <sheetFormatPr defaultRowHeight="15"/>
  <cols>
    <col min="1" max="1" width="20.140625" customWidth="1"/>
    <col min="2" max="2" width="11.85546875" customWidth="1"/>
    <col min="3" max="3" width="12.85546875" customWidth="1"/>
    <col min="4" max="4" width="1.7109375" customWidth="1"/>
    <col min="5" max="5" width="22.85546875" bestFit="1" customWidth="1"/>
    <col min="6" max="6" width="15.5703125" customWidth="1"/>
    <col min="7" max="7" width="15.140625" style="101" customWidth="1"/>
    <col min="8" max="8" width="11.140625" customWidth="1"/>
    <col min="256" max="256" width="16.85546875" customWidth="1"/>
    <col min="257" max="257" width="11.85546875" customWidth="1"/>
    <col min="258" max="258" width="12.85546875" customWidth="1"/>
    <col min="259" max="259" width="1.7109375" customWidth="1"/>
    <col min="260" max="260" width="15.28515625" customWidth="1"/>
    <col min="261" max="262" width="15.5703125" customWidth="1"/>
    <col min="263" max="263" width="15.140625" customWidth="1"/>
    <col min="264" max="264" width="11.140625" customWidth="1"/>
    <col min="512" max="512" width="16.85546875" customWidth="1"/>
    <col min="513" max="513" width="11.85546875" customWidth="1"/>
    <col min="514" max="514" width="12.85546875" customWidth="1"/>
    <col min="515" max="515" width="1.7109375" customWidth="1"/>
    <col min="516" max="516" width="15.28515625" customWidth="1"/>
    <col min="517" max="518" width="15.5703125" customWidth="1"/>
    <col min="519" max="519" width="15.140625" customWidth="1"/>
    <col min="520" max="520" width="11.140625" customWidth="1"/>
    <col min="768" max="768" width="16.85546875" customWidth="1"/>
    <col min="769" max="769" width="11.85546875" customWidth="1"/>
    <col min="770" max="770" width="12.85546875" customWidth="1"/>
    <col min="771" max="771" width="1.7109375" customWidth="1"/>
    <col min="772" max="772" width="15.28515625" customWidth="1"/>
    <col min="773" max="774" width="15.5703125" customWidth="1"/>
    <col min="775" max="775" width="15.140625" customWidth="1"/>
    <col min="776" max="776" width="11.140625" customWidth="1"/>
    <col min="1024" max="1024" width="16.85546875" customWidth="1"/>
    <col min="1025" max="1025" width="11.85546875" customWidth="1"/>
    <col min="1026" max="1026" width="12.85546875" customWidth="1"/>
    <col min="1027" max="1027" width="1.7109375" customWidth="1"/>
    <col min="1028" max="1028" width="15.28515625" customWidth="1"/>
    <col min="1029" max="1030" width="15.5703125" customWidth="1"/>
    <col min="1031" max="1031" width="15.140625" customWidth="1"/>
    <col min="1032" max="1032" width="11.140625" customWidth="1"/>
    <col min="1280" max="1280" width="16.85546875" customWidth="1"/>
    <col min="1281" max="1281" width="11.85546875" customWidth="1"/>
    <col min="1282" max="1282" width="12.85546875" customWidth="1"/>
    <col min="1283" max="1283" width="1.7109375" customWidth="1"/>
    <col min="1284" max="1284" width="15.28515625" customWidth="1"/>
    <col min="1285" max="1286" width="15.5703125" customWidth="1"/>
    <col min="1287" max="1287" width="15.140625" customWidth="1"/>
    <col min="1288" max="1288" width="11.140625" customWidth="1"/>
    <col min="1536" max="1536" width="16.85546875" customWidth="1"/>
    <col min="1537" max="1537" width="11.85546875" customWidth="1"/>
    <col min="1538" max="1538" width="12.85546875" customWidth="1"/>
    <col min="1539" max="1539" width="1.7109375" customWidth="1"/>
    <col min="1540" max="1540" width="15.28515625" customWidth="1"/>
    <col min="1541" max="1542" width="15.5703125" customWidth="1"/>
    <col min="1543" max="1543" width="15.140625" customWidth="1"/>
    <col min="1544" max="1544" width="11.140625" customWidth="1"/>
    <col min="1792" max="1792" width="16.85546875" customWidth="1"/>
    <col min="1793" max="1793" width="11.85546875" customWidth="1"/>
    <col min="1794" max="1794" width="12.85546875" customWidth="1"/>
    <col min="1795" max="1795" width="1.7109375" customWidth="1"/>
    <col min="1796" max="1796" width="15.28515625" customWidth="1"/>
    <col min="1797" max="1798" width="15.5703125" customWidth="1"/>
    <col min="1799" max="1799" width="15.140625" customWidth="1"/>
    <col min="1800" max="1800" width="11.140625" customWidth="1"/>
    <col min="2048" max="2048" width="16.85546875" customWidth="1"/>
    <col min="2049" max="2049" width="11.85546875" customWidth="1"/>
    <col min="2050" max="2050" width="12.85546875" customWidth="1"/>
    <col min="2051" max="2051" width="1.7109375" customWidth="1"/>
    <col min="2052" max="2052" width="15.28515625" customWidth="1"/>
    <col min="2053" max="2054" width="15.5703125" customWidth="1"/>
    <col min="2055" max="2055" width="15.140625" customWidth="1"/>
    <col min="2056" max="2056" width="11.140625" customWidth="1"/>
    <col min="2304" max="2304" width="16.85546875" customWidth="1"/>
    <col min="2305" max="2305" width="11.85546875" customWidth="1"/>
    <col min="2306" max="2306" width="12.85546875" customWidth="1"/>
    <col min="2307" max="2307" width="1.7109375" customWidth="1"/>
    <col min="2308" max="2308" width="15.28515625" customWidth="1"/>
    <col min="2309" max="2310" width="15.5703125" customWidth="1"/>
    <col min="2311" max="2311" width="15.140625" customWidth="1"/>
    <col min="2312" max="2312" width="11.140625" customWidth="1"/>
    <col min="2560" max="2560" width="16.85546875" customWidth="1"/>
    <col min="2561" max="2561" width="11.85546875" customWidth="1"/>
    <col min="2562" max="2562" width="12.85546875" customWidth="1"/>
    <col min="2563" max="2563" width="1.7109375" customWidth="1"/>
    <col min="2564" max="2564" width="15.28515625" customWidth="1"/>
    <col min="2565" max="2566" width="15.5703125" customWidth="1"/>
    <col min="2567" max="2567" width="15.140625" customWidth="1"/>
    <col min="2568" max="2568" width="11.140625" customWidth="1"/>
    <col min="2816" max="2816" width="16.85546875" customWidth="1"/>
    <col min="2817" max="2817" width="11.85546875" customWidth="1"/>
    <col min="2818" max="2818" width="12.85546875" customWidth="1"/>
    <col min="2819" max="2819" width="1.7109375" customWidth="1"/>
    <col min="2820" max="2820" width="15.28515625" customWidth="1"/>
    <col min="2821" max="2822" width="15.5703125" customWidth="1"/>
    <col min="2823" max="2823" width="15.140625" customWidth="1"/>
    <col min="2824" max="2824" width="11.140625" customWidth="1"/>
    <col min="3072" max="3072" width="16.85546875" customWidth="1"/>
    <col min="3073" max="3073" width="11.85546875" customWidth="1"/>
    <col min="3074" max="3074" width="12.85546875" customWidth="1"/>
    <col min="3075" max="3075" width="1.7109375" customWidth="1"/>
    <col min="3076" max="3076" width="15.28515625" customWidth="1"/>
    <col min="3077" max="3078" width="15.5703125" customWidth="1"/>
    <col min="3079" max="3079" width="15.140625" customWidth="1"/>
    <col min="3080" max="3080" width="11.140625" customWidth="1"/>
    <col min="3328" max="3328" width="16.85546875" customWidth="1"/>
    <col min="3329" max="3329" width="11.85546875" customWidth="1"/>
    <col min="3330" max="3330" width="12.85546875" customWidth="1"/>
    <col min="3331" max="3331" width="1.7109375" customWidth="1"/>
    <col min="3332" max="3332" width="15.28515625" customWidth="1"/>
    <col min="3333" max="3334" width="15.5703125" customWidth="1"/>
    <col min="3335" max="3335" width="15.140625" customWidth="1"/>
    <col min="3336" max="3336" width="11.140625" customWidth="1"/>
    <col min="3584" max="3584" width="16.85546875" customWidth="1"/>
    <col min="3585" max="3585" width="11.85546875" customWidth="1"/>
    <col min="3586" max="3586" width="12.85546875" customWidth="1"/>
    <col min="3587" max="3587" width="1.7109375" customWidth="1"/>
    <col min="3588" max="3588" width="15.28515625" customWidth="1"/>
    <col min="3589" max="3590" width="15.5703125" customWidth="1"/>
    <col min="3591" max="3591" width="15.140625" customWidth="1"/>
    <col min="3592" max="3592" width="11.140625" customWidth="1"/>
    <col min="3840" max="3840" width="16.85546875" customWidth="1"/>
    <col min="3841" max="3841" width="11.85546875" customWidth="1"/>
    <col min="3842" max="3842" width="12.85546875" customWidth="1"/>
    <col min="3843" max="3843" width="1.7109375" customWidth="1"/>
    <col min="3844" max="3844" width="15.28515625" customWidth="1"/>
    <col min="3845" max="3846" width="15.5703125" customWidth="1"/>
    <col min="3847" max="3847" width="15.140625" customWidth="1"/>
    <col min="3848" max="3848" width="11.140625" customWidth="1"/>
    <col min="4096" max="4096" width="16.85546875" customWidth="1"/>
    <col min="4097" max="4097" width="11.85546875" customWidth="1"/>
    <col min="4098" max="4098" width="12.85546875" customWidth="1"/>
    <col min="4099" max="4099" width="1.7109375" customWidth="1"/>
    <col min="4100" max="4100" width="15.28515625" customWidth="1"/>
    <col min="4101" max="4102" width="15.5703125" customWidth="1"/>
    <col min="4103" max="4103" width="15.140625" customWidth="1"/>
    <col min="4104" max="4104" width="11.140625" customWidth="1"/>
    <col min="4352" max="4352" width="16.85546875" customWidth="1"/>
    <col min="4353" max="4353" width="11.85546875" customWidth="1"/>
    <col min="4354" max="4354" width="12.85546875" customWidth="1"/>
    <col min="4355" max="4355" width="1.7109375" customWidth="1"/>
    <col min="4356" max="4356" width="15.28515625" customWidth="1"/>
    <col min="4357" max="4358" width="15.5703125" customWidth="1"/>
    <col min="4359" max="4359" width="15.140625" customWidth="1"/>
    <col min="4360" max="4360" width="11.140625" customWidth="1"/>
    <col min="4608" max="4608" width="16.85546875" customWidth="1"/>
    <col min="4609" max="4609" width="11.85546875" customWidth="1"/>
    <col min="4610" max="4610" width="12.85546875" customWidth="1"/>
    <col min="4611" max="4611" width="1.7109375" customWidth="1"/>
    <col min="4612" max="4612" width="15.28515625" customWidth="1"/>
    <col min="4613" max="4614" width="15.5703125" customWidth="1"/>
    <col min="4615" max="4615" width="15.140625" customWidth="1"/>
    <col min="4616" max="4616" width="11.140625" customWidth="1"/>
    <col min="4864" max="4864" width="16.85546875" customWidth="1"/>
    <col min="4865" max="4865" width="11.85546875" customWidth="1"/>
    <col min="4866" max="4866" width="12.85546875" customWidth="1"/>
    <col min="4867" max="4867" width="1.7109375" customWidth="1"/>
    <col min="4868" max="4868" width="15.28515625" customWidth="1"/>
    <col min="4869" max="4870" width="15.5703125" customWidth="1"/>
    <col min="4871" max="4871" width="15.140625" customWidth="1"/>
    <col min="4872" max="4872" width="11.140625" customWidth="1"/>
    <col min="5120" max="5120" width="16.85546875" customWidth="1"/>
    <col min="5121" max="5121" width="11.85546875" customWidth="1"/>
    <col min="5122" max="5122" width="12.85546875" customWidth="1"/>
    <col min="5123" max="5123" width="1.7109375" customWidth="1"/>
    <col min="5124" max="5124" width="15.28515625" customWidth="1"/>
    <col min="5125" max="5126" width="15.5703125" customWidth="1"/>
    <col min="5127" max="5127" width="15.140625" customWidth="1"/>
    <col min="5128" max="5128" width="11.140625" customWidth="1"/>
    <col min="5376" max="5376" width="16.85546875" customWidth="1"/>
    <col min="5377" max="5377" width="11.85546875" customWidth="1"/>
    <col min="5378" max="5378" width="12.85546875" customWidth="1"/>
    <col min="5379" max="5379" width="1.7109375" customWidth="1"/>
    <col min="5380" max="5380" width="15.28515625" customWidth="1"/>
    <col min="5381" max="5382" width="15.5703125" customWidth="1"/>
    <col min="5383" max="5383" width="15.140625" customWidth="1"/>
    <col min="5384" max="5384" width="11.140625" customWidth="1"/>
    <col min="5632" max="5632" width="16.85546875" customWidth="1"/>
    <col min="5633" max="5633" width="11.85546875" customWidth="1"/>
    <col min="5634" max="5634" width="12.85546875" customWidth="1"/>
    <col min="5635" max="5635" width="1.7109375" customWidth="1"/>
    <col min="5636" max="5636" width="15.28515625" customWidth="1"/>
    <col min="5637" max="5638" width="15.5703125" customWidth="1"/>
    <col min="5639" max="5639" width="15.140625" customWidth="1"/>
    <col min="5640" max="5640" width="11.140625" customWidth="1"/>
    <col min="5888" max="5888" width="16.85546875" customWidth="1"/>
    <col min="5889" max="5889" width="11.85546875" customWidth="1"/>
    <col min="5890" max="5890" width="12.85546875" customWidth="1"/>
    <col min="5891" max="5891" width="1.7109375" customWidth="1"/>
    <col min="5892" max="5892" width="15.28515625" customWidth="1"/>
    <col min="5893" max="5894" width="15.5703125" customWidth="1"/>
    <col min="5895" max="5895" width="15.140625" customWidth="1"/>
    <col min="5896" max="5896" width="11.140625" customWidth="1"/>
    <col min="6144" max="6144" width="16.85546875" customWidth="1"/>
    <col min="6145" max="6145" width="11.85546875" customWidth="1"/>
    <col min="6146" max="6146" width="12.85546875" customWidth="1"/>
    <col min="6147" max="6147" width="1.7109375" customWidth="1"/>
    <col min="6148" max="6148" width="15.28515625" customWidth="1"/>
    <col min="6149" max="6150" width="15.5703125" customWidth="1"/>
    <col min="6151" max="6151" width="15.140625" customWidth="1"/>
    <col min="6152" max="6152" width="11.140625" customWidth="1"/>
    <col min="6400" max="6400" width="16.85546875" customWidth="1"/>
    <col min="6401" max="6401" width="11.85546875" customWidth="1"/>
    <col min="6402" max="6402" width="12.85546875" customWidth="1"/>
    <col min="6403" max="6403" width="1.7109375" customWidth="1"/>
    <col min="6404" max="6404" width="15.28515625" customWidth="1"/>
    <col min="6405" max="6406" width="15.5703125" customWidth="1"/>
    <col min="6407" max="6407" width="15.140625" customWidth="1"/>
    <col min="6408" max="6408" width="11.140625" customWidth="1"/>
    <col min="6656" max="6656" width="16.85546875" customWidth="1"/>
    <col min="6657" max="6657" width="11.85546875" customWidth="1"/>
    <col min="6658" max="6658" width="12.85546875" customWidth="1"/>
    <col min="6659" max="6659" width="1.7109375" customWidth="1"/>
    <col min="6660" max="6660" width="15.28515625" customWidth="1"/>
    <col min="6661" max="6662" width="15.5703125" customWidth="1"/>
    <col min="6663" max="6663" width="15.140625" customWidth="1"/>
    <col min="6664" max="6664" width="11.140625" customWidth="1"/>
    <col min="6912" max="6912" width="16.85546875" customWidth="1"/>
    <col min="6913" max="6913" width="11.85546875" customWidth="1"/>
    <col min="6914" max="6914" width="12.85546875" customWidth="1"/>
    <col min="6915" max="6915" width="1.7109375" customWidth="1"/>
    <col min="6916" max="6916" width="15.28515625" customWidth="1"/>
    <col min="6917" max="6918" width="15.5703125" customWidth="1"/>
    <col min="6919" max="6919" width="15.140625" customWidth="1"/>
    <col min="6920" max="6920" width="11.140625" customWidth="1"/>
    <col min="7168" max="7168" width="16.85546875" customWidth="1"/>
    <col min="7169" max="7169" width="11.85546875" customWidth="1"/>
    <col min="7170" max="7170" width="12.85546875" customWidth="1"/>
    <col min="7171" max="7171" width="1.7109375" customWidth="1"/>
    <col min="7172" max="7172" width="15.28515625" customWidth="1"/>
    <col min="7173" max="7174" width="15.5703125" customWidth="1"/>
    <col min="7175" max="7175" width="15.140625" customWidth="1"/>
    <col min="7176" max="7176" width="11.140625" customWidth="1"/>
    <col min="7424" max="7424" width="16.85546875" customWidth="1"/>
    <col min="7425" max="7425" width="11.85546875" customWidth="1"/>
    <col min="7426" max="7426" width="12.85546875" customWidth="1"/>
    <col min="7427" max="7427" width="1.7109375" customWidth="1"/>
    <col min="7428" max="7428" width="15.28515625" customWidth="1"/>
    <col min="7429" max="7430" width="15.5703125" customWidth="1"/>
    <col min="7431" max="7431" width="15.140625" customWidth="1"/>
    <col min="7432" max="7432" width="11.140625" customWidth="1"/>
    <col min="7680" max="7680" width="16.85546875" customWidth="1"/>
    <col min="7681" max="7681" width="11.85546875" customWidth="1"/>
    <col min="7682" max="7682" width="12.85546875" customWidth="1"/>
    <col min="7683" max="7683" width="1.7109375" customWidth="1"/>
    <col min="7684" max="7684" width="15.28515625" customWidth="1"/>
    <col min="7685" max="7686" width="15.5703125" customWidth="1"/>
    <col min="7687" max="7687" width="15.140625" customWidth="1"/>
    <col min="7688" max="7688" width="11.140625" customWidth="1"/>
    <col min="7936" max="7936" width="16.85546875" customWidth="1"/>
    <col min="7937" max="7937" width="11.85546875" customWidth="1"/>
    <col min="7938" max="7938" width="12.85546875" customWidth="1"/>
    <col min="7939" max="7939" width="1.7109375" customWidth="1"/>
    <col min="7940" max="7940" width="15.28515625" customWidth="1"/>
    <col min="7941" max="7942" width="15.5703125" customWidth="1"/>
    <col min="7943" max="7943" width="15.140625" customWidth="1"/>
    <col min="7944" max="7944" width="11.140625" customWidth="1"/>
    <col min="8192" max="8192" width="16.85546875" customWidth="1"/>
    <col min="8193" max="8193" width="11.85546875" customWidth="1"/>
    <col min="8194" max="8194" width="12.85546875" customWidth="1"/>
    <col min="8195" max="8195" width="1.7109375" customWidth="1"/>
    <col min="8196" max="8196" width="15.28515625" customWidth="1"/>
    <col min="8197" max="8198" width="15.5703125" customWidth="1"/>
    <col min="8199" max="8199" width="15.140625" customWidth="1"/>
    <col min="8200" max="8200" width="11.140625" customWidth="1"/>
    <col min="8448" max="8448" width="16.85546875" customWidth="1"/>
    <col min="8449" max="8449" width="11.85546875" customWidth="1"/>
    <col min="8450" max="8450" width="12.85546875" customWidth="1"/>
    <col min="8451" max="8451" width="1.7109375" customWidth="1"/>
    <col min="8452" max="8452" width="15.28515625" customWidth="1"/>
    <col min="8453" max="8454" width="15.5703125" customWidth="1"/>
    <col min="8455" max="8455" width="15.140625" customWidth="1"/>
    <col min="8456" max="8456" width="11.140625" customWidth="1"/>
    <col min="8704" max="8704" width="16.85546875" customWidth="1"/>
    <col min="8705" max="8705" width="11.85546875" customWidth="1"/>
    <col min="8706" max="8706" width="12.85546875" customWidth="1"/>
    <col min="8707" max="8707" width="1.7109375" customWidth="1"/>
    <col min="8708" max="8708" width="15.28515625" customWidth="1"/>
    <col min="8709" max="8710" width="15.5703125" customWidth="1"/>
    <col min="8711" max="8711" width="15.140625" customWidth="1"/>
    <col min="8712" max="8712" width="11.140625" customWidth="1"/>
    <col min="8960" max="8960" width="16.85546875" customWidth="1"/>
    <col min="8961" max="8961" width="11.85546875" customWidth="1"/>
    <col min="8962" max="8962" width="12.85546875" customWidth="1"/>
    <col min="8963" max="8963" width="1.7109375" customWidth="1"/>
    <col min="8964" max="8964" width="15.28515625" customWidth="1"/>
    <col min="8965" max="8966" width="15.5703125" customWidth="1"/>
    <col min="8967" max="8967" width="15.140625" customWidth="1"/>
    <col min="8968" max="8968" width="11.140625" customWidth="1"/>
    <col min="9216" max="9216" width="16.85546875" customWidth="1"/>
    <col min="9217" max="9217" width="11.85546875" customWidth="1"/>
    <col min="9218" max="9218" width="12.85546875" customWidth="1"/>
    <col min="9219" max="9219" width="1.7109375" customWidth="1"/>
    <col min="9220" max="9220" width="15.28515625" customWidth="1"/>
    <col min="9221" max="9222" width="15.5703125" customWidth="1"/>
    <col min="9223" max="9223" width="15.140625" customWidth="1"/>
    <col min="9224" max="9224" width="11.140625" customWidth="1"/>
    <col min="9472" max="9472" width="16.85546875" customWidth="1"/>
    <col min="9473" max="9473" width="11.85546875" customWidth="1"/>
    <col min="9474" max="9474" width="12.85546875" customWidth="1"/>
    <col min="9475" max="9475" width="1.7109375" customWidth="1"/>
    <col min="9476" max="9476" width="15.28515625" customWidth="1"/>
    <col min="9477" max="9478" width="15.5703125" customWidth="1"/>
    <col min="9479" max="9479" width="15.140625" customWidth="1"/>
    <col min="9480" max="9480" width="11.140625" customWidth="1"/>
    <col min="9728" max="9728" width="16.85546875" customWidth="1"/>
    <col min="9729" max="9729" width="11.85546875" customWidth="1"/>
    <col min="9730" max="9730" width="12.85546875" customWidth="1"/>
    <col min="9731" max="9731" width="1.7109375" customWidth="1"/>
    <col min="9732" max="9732" width="15.28515625" customWidth="1"/>
    <col min="9733" max="9734" width="15.5703125" customWidth="1"/>
    <col min="9735" max="9735" width="15.140625" customWidth="1"/>
    <col min="9736" max="9736" width="11.140625" customWidth="1"/>
    <col min="9984" max="9984" width="16.85546875" customWidth="1"/>
    <col min="9985" max="9985" width="11.85546875" customWidth="1"/>
    <col min="9986" max="9986" width="12.85546875" customWidth="1"/>
    <col min="9987" max="9987" width="1.7109375" customWidth="1"/>
    <col min="9988" max="9988" width="15.28515625" customWidth="1"/>
    <col min="9989" max="9990" width="15.5703125" customWidth="1"/>
    <col min="9991" max="9991" width="15.140625" customWidth="1"/>
    <col min="9992" max="9992" width="11.140625" customWidth="1"/>
    <col min="10240" max="10240" width="16.85546875" customWidth="1"/>
    <col min="10241" max="10241" width="11.85546875" customWidth="1"/>
    <col min="10242" max="10242" width="12.85546875" customWidth="1"/>
    <col min="10243" max="10243" width="1.7109375" customWidth="1"/>
    <col min="10244" max="10244" width="15.28515625" customWidth="1"/>
    <col min="10245" max="10246" width="15.5703125" customWidth="1"/>
    <col min="10247" max="10247" width="15.140625" customWidth="1"/>
    <col min="10248" max="10248" width="11.140625" customWidth="1"/>
    <col min="10496" max="10496" width="16.85546875" customWidth="1"/>
    <col min="10497" max="10497" width="11.85546875" customWidth="1"/>
    <col min="10498" max="10498" width="12.85546875" customWidth="1"/>
    <col min="10499" max="10499" width="1.7109375" customWidth="1"/>
    <col min="10500" max="10500" width="15.28515625" customWidth="1"/>
    <col min="10501" max="10502" width="15.5703125" customWidth="1"/>
    <col min="10503" max="10503" width="15.140625" customWidth="1"/>
    <col min="10504" max="10504" width="11.140625" customWidth="1"/>
    <col min="10752" max="10752" width="16.85546875" customWidth="1"/>
    <col min="10753" max="10753" width="11.85546875" customWidth="1"/>
    <col min="10754" max="10754" width="12.85546875" customWidth="1"/>
    <col min="10755" max="10755" width="1.7109375" customWidth="1"/>
    <col min="10756" max="10756" width="15.28515625" customWidth="1"/>
    <col min="10757" max="10758" width="15.5703125" customWidth="1"/>
    <col min="10759" max="10759" width="15.140625" customWidth="1"/>
    <col min="10760" max="10760" width="11.140625" customWidth="1"/>
    <col min="11008" max="11008" width="16.85546875" customWidth="1"/>
    <col min="11009" max="11009" width="11.85546875" customWidth="1"/>
    <col min="11010" max="11010" width="12.85546875" customWidth="1"/>
    <col min="11011" max="11011" width="1.7109375" customWidth="1"/>
    <col min="11012" max="11012" width="15.28515625" customWidth="1"/>
    <col min="11013" max="11014" width="15.5703125" customWidth="1"/>
    <col min="11015" max="11015" width="15.140625" customWidth="1"/>
    <col min="11016" max="11016" width="11.140625" customWidth="1"/>
    <col min="11264" max="11264" width="16.85546875" customWidth="1"/>
    <col min="11265" max="11265" width="11.85546875" customWidth="1"/>
    <col min="11266" max="11266" width="12.85546875" customWidth="1"/>
    <col min="11267" max="11267" width="1.7109375" customWidth="1"/>
    <col min="11268" max="11268" width="15.28515625" customWidth="1"/>
    <col min="11269" max="11270" width="15.5703125" customWidth="1"/>
    <col min="11271" max="11271" width="15.140625" customWidth="1"/>
    <col min="11272" max="11272" width="11.140625" customWidth="1"/>
    <col min="11520" max="11520" width="16.85546875" customWidth="1"/>
    <col min="11521" max="11521" width="11.85546875" customWidth="1"/>
    <col min="11522" max="11522" width="12.85546875" customWidth="1"/>
    <col min="11523" max="11523" width="1.7109375" customWidth="1"/>
    <col min="11524" max="11524" width="15.28515625" customWidth="1"/>
    <col min="11525" max="11526" width="15.5703125" customWidth="1"/>
    <col min="11527" max="11527" width="15.140625" customWidth="1"/>
    <col min="11528" max="11528" width="11.140625" customWidth="1"/>
    <col min="11776" max="11776" width="16.85546875" customWidth="1"/>
    <col min="11777" max="11777" width="11.85546875" customWidth="1"/>
    <col min="11778" max="11778" width="12.85546875" customWidth="1"/>
    <col min="11779" max="11779" width="1.7109375" customWidth="1"/>
    <col min="11780" max="11780" width="15.28515625" customWidth="1"/>
    <col min="11781" max="11782" width="15.5703125" customWidth="1"/>
    <col min="11783" max="11783" width="15.140625" customWidth="1"/>
    <col min="11784" max="11784" width="11.140625" customWidth="1"/>
    <col min="12032" max="12032" width="16.85546875" customWidth="1"/>
    <col min="12033" max="12033" width="11.85546875" customWidth="1"/>
    <col min="12034" max="12034" width="12.85546875" customWidth="1"/>
    <col min="12035" max="12035" width="1.7109375" customWidth="1"/>
    <col min="12036" max="12036" width="15.28515625" customWidth="1"/>
    <col min="12037" max="12038" width="15.5703125" customWidth="1"/>
    <col min="12039" max="12039" width="15.140625" customWidth="1"/>
    <col min="12040" max="12040" width="11.140625" customWidth="1"/>
    <col min="12288" max="12288" width="16.85546875" customWidth="1"/>
    <col min="12289" max="12289" width="11.85546875" customWidth="1"/>
    <col min="12290" max="12290" width="12.85546875" customWidth="1"/>
    <col min="12291" max="12291" width="1.7109375" customWidth="1"/>
    <col min="12292" max="12292" width="15.28515625" customWidth="1"/>
    <col min="12293" max="12294" width="15.5703125" customWidth="1"/>
    <col min="12295" max="12295" width="15.140625" customWidth="1"/>
    <col min="12296" max="12296" width="11.140625" customWidth="1"/>
    <col min="12544" max="12544" width="16.85546875" customWidth="1"/>
    <col min="12545" max="12545" width="11.85546875" customWidth="1"/>
    <col min="12546" max="12546" width="12.85546875" customWidth="1"/>
    <col min="12547" max="12547" width="1.7109375" customWidth="1"/>
    <col min="12548" max="12548" width="15.28515625" customWidth="1"/>
    <col min="12549" max="12550" width="15.5703125" customWidth="1"/>
    <col min="12551" max="12551" width="15.140625" customWidth="1"/>
    <col min="12552" max="12552" width="11.140625" customWidth="1"/>
    <col min="12800" max="12800" width="16.85546875" customWidth="1"/>
    <col min="12801" max="12801" width="11.85546875" customWidth="1"/>
    <col min="12802" max="12802" width="12.85546875" customWidth="1"/>
    <col min="12803" max="12803" width="1.7109375" customWidth="1"/>
    <col min="12804" max="12804" width="15.28515625" customWidth="1"/>
    <col min="12805" max="12806" width="15.5703125" customWidth="1"/>
    <col min="12807" max="12807" width="15.140625" customWidth="1"/>
    <col min="12808" max="12808" width="11.140625" customWidth="1"/>
    <col min="13056" max="13056" width="16.85546875" customWidth="1"/>
    <col min="13057" max="13057" width="11.85546875" customWidth="1"/>
    <col min="13058" max="13058" width="12.85546875" customWidth="1"/>
    <col min="13059" max="13059" width="1.7109375" customWidth="1"/>
    <col min="13060" max="13060" width="15.28515625" customWidth="1"/>
    <col min="13061" max="13062" width="15.5703125" customWidth="1"/>
    <col min="13063" max="13063" width="15.140625" customWidth="1"/>
    <col min="13064" max="13064" width="11.140625" customWidth="1"/>
    <col min="13312" max="13312" width="16.85546875" customWidth="1"/>
    <col min="13313" max="13313" width="11.85546875" customWidth="1"/>
    <col min="13314" max="13314" width="12.85546875" customWidth="1"/>
    <col min="13315" max="13315" width="1.7109375" customWidth="1"/>
    <col min="13316" max="13316" width="15.28515625" customWidth="1"/>
    <col min="13317" max="13318" width="15.5703125" customWidth="1"/>
    <col min="13319" max="13319" width="15.140625" customWidth="1"/>
    <col min="13320" max="13320" width="11.140625" customWidth="1"/>
    <col min="13568" max="13568" width="16.85546875" customWidth="1"/>
    <col min="13569" max="13569" width="11.85546875" customWidth="1"/>
    <col min="13570" max="13570" width="12.85546875" customWidth="1"/>
    <col min="13571" max="13571" width="1.7109375" customWidth="1"/>
    <col min="13572" max="13572" width="15.28515625" customWidth="1"/>
    <col min="13573" max="13574" width="15.5703125" customWidth="1"/>
    <col min="13575" max="13575" width="15.140625" customWidth="1"/>
    <col min="13576" max="13576" width="11.140625" customWidth="1"/>
    <col min="13824" max="13824" width="16.85546875" customWidth="1"/>
    <col min="13825" max="13825" width="11.85546875" customWidth="1"/>
    <col min="13826" max="13826" width="12.85546875" customWidth="1"/>
    <col min="13827" max="13827" width="1.7109375" customWidth="1"/>
    <col min="13828" max="13828" width="15.28515625" customWidth="1"/>
    <col min="13829" max="13830" width="15.5703125" customWidth="1"/>
    <col min="13831" max="13831" width="15.140625" customWidth="1"/>
    <col min="13832" max="13832" width="11.140625" customWidth="1"/>
    <col min="14080" max="14080" width="16.85546875" customWidth="1"/>
    <col min="14081" max="14081" width="11.85546875" customWidth="1"/>
    <col min="14082" max="14082" width="12.85546875" customWidth="1"/>
    <col min="14083" max="14083" width="1.7109375" customWidth="1"/>
    <col min="14084" max="14084" width="15.28515625" customWidth="1"/>
    <col min="14085" max="14086" width="15.5703125" customWidth="1"/>
    <col min="14087" max="14087" width="15.140625" customWidth="1"/>
    <col min="14088" max="14088" width="11.140625" customWidth="1"/>
    <col min="14336" max="14336" width="16.85546875" customWidth="1"/>
    <col min="14337" max="14337" width="11.85546875" customWidth="1"/>
    <col min="14338" max="14338" width="12.85546875" customWidth="1"/>
    <col min="14339" max="14339" width="1.7109375" customWidth="1"/>
    <col min="14340" max="14340" width="15.28515625" customWidth="1"/>
    <col min="14341" max="14342" width="15.5703125" customWidth="1"/>
    <col min="14343" max="14343" width="15.140625" customWidth="1"/>
    <col min="14344" max="14344" width="11.140625" customWidth="1"/>
    <col min="14592" max="14592" width="16.85546875" customWidth="1"/>
    <col min="14593" max="14593" width="11.85546875" customWidth="1"/>
    <col min="14594" max="14594" width="12.85546875" customWidth="1"/>
    <col min="14595" max="14595" width="1.7109375" customWidth="1"/>
    <col min="14596" max="14596" width="15.28515625" customWidth="1"/>
    <col min="14597" max="14598" width="15.5703125" customWidth="1"/>
    <col min="14599" max="14599" width="15.140625" customWidth="1"/>
    <col min="14600" max="14600" width="11.140625" customWidth="1"/>
    <col min="14848" max="14848" width="16.85546875" customWidth="1"/>
    <col min="14849" max="14849" width="11.85546875" customWidth="1"/>
    <col min="14850" max="14850" width="12.85546875" customWidth="1"/>
    <col min="14851" max="14851" width="1.7109375" customWidth="1"/>
    <col min="14852" max="14852" width="15.28515625" customWidth="1"/>
    <col min="14853" max="14854" width="15.5703125" customWidth="1"/>
    <col min="14855" max="14855" width="15.140625" customWidth="1"/>
    <col min="14856" max="14856" width="11.140625" customWidth="1"/>
    <col min="15104" max="15104" width="16.85546875" customWidth="1"/>
    <col min="15105" max="15105" width="11.85546875" customWidth="1"/>
    <col min="15106" max="15106" width="12.85546875" customWidth="1"/>
    <col min="15107" max="15107" width="1.7109375" customWidth="1"/>
    <col min="15108" max="15108" width="15.28515625" customWidth="1"/>
    <col min="15109" max="15110" width="15.5703125" customWidth="1"/>
    <col min="15111" max="15111" width="15.140625" customWidth="1"/>
    <col min="15112" max="15112" width="11.140625" customWidth="1"/>
    <col min="15360" max="15360" width="16.85546875" customWidth="1"/>
    <col min="15361" max="15361" width="11.85546875" customWidth="1"/>
    <col min="15362" max="15362" width="12.85546875" customWidth="1"/>
    <col min="15363" max="15363" width="1.7109375" customWidth="1"/>
    <col min="15364" max="15364" width="15.28515625" customWidth="1"/>
    <col min="15365" max="15366" width="15.5703125" customWidth="1"/>
    <col min="15367" max="15367" width="15.140625" customWidth="1"/>
    <col min="15368" max="15368" width="11.140625" customWidth="1"/>
    <col min="15616" max="15616" width="16.85546875" customWidth="1"/>
    <col min="15617" max="15617" width="11.85546875" customWidth="1"/>
    <col min="15618" max="15618" width="12.85546875" customWidth="1"/>
    <col min="15619" max="15619" width="1.7109375" customWidth="1"/>
    <col min="15620" max="15620" width="15.28515625" customWidth="1"/>
    <col min="15621" max="15622" width="15.5703125" customWidth="1"/>
    <col min="15623" max="15623" width="15.140625" customWidth="1"/>
    <col min="15624" max="15624" width="11.140625" customWidth="1"/>
    <col min="15872" max="15872" width="16.85546875" customWidth="1"/>
    <col min="15873" max="15873" width="11.85546875" customWidth="1"/>
    <col min="15874" max="15874" width="12.85546875" customWidth="1"/>
    <col min="15875" max="15875" width="1.7109375" customWidth="1"/>
    <col min="15876" max="15876" width="15.28515625" customWidth="1"/>
    <col min="15877" max="15878" width="15.5703125" customWidth="1"/>
    <col min="15879" max="15879" width="15.140625" customWidth="1"/>
    <col min="15880" max="15880" width="11.140625" customWidth="1"/>
    <col min="16128" max="16128" width="16.85546875" customWidth="1"/>
    <col min="16129" max="16129" width="11.85546875" customWidth="1"/>
    <col min="16130" max="16130" width="12.85546875" customWidth="1"/>
    <col min="16131" max="16131" width="1.7109375" customWidth="1"/>
    <col min="16132" max="16132" width="15.28515625" customWidth="1"/>
    <col min="16133" max="16134" width="15.5703125" customWidth="1"/>
    <col min="16135" max="16135" width="15.140625" customWidth="1"/>
    <col min="16136" max="16136" width="11.140625" customWidth="1"/>
  </cols>
  <sheetData>
    <row r="3" spans="1:13">
      <c r="A3" t="s">
        <v>1</v>
      </c>
      <c r="F3" s="102"/>
    </row>
    <row r="4" spans="1:13">
      <c r="A4" s="103"/>
    </row>
    <row r="5" spans="1:13" ht="23.25">
      <c r="A5" s="104" t="s">
        <v>69</v>
      </c>
      <c r="E5" s="105"/>
      <c r="F5" s="106"/>
      <c r="G5" s="107"/>
      <c r="I5" s="108"/>
      <c r="K5" s="101"/>
      <c r="L5" s="109"/>
    </row>
    <row r="6" spans="1:13" s="103" customFormat="1" ht="12.75">
      <c r="A6" s="110" t="s">
        <v>70</v>
      </c>
      <c r="F6" s="111"/>
      <c r="G6" s="112"/>
      <c r="I6" s="113"/>
      <c r="K6" s="114"/>
      <c r="L6" s="109"/>
    </row>
    <row r="7" spans="1:13" ht="15.75" thickBot="1">
      <c r="A7" s="115" t="s">
        <v>71</v>
      </c>
      <c r="B7" s="106"/>
      <c r="C7" s="116"/>
      <c r="M7" s="112"/>
    </row>
    <row r="8" spans="1:13" ht="15.75" thickBot="1">
      <c r="B8" s="106"/>
      <c r="C8" s="116"/>
      <c r="E8" s="117" t="s">
        <v>1</v>
      </c>
      <c r="F8" s="118" t="s">
        <v>72</v>
      </c>
      <c r="G8" s="121" t="s">
        <v>74</v>
      </c>
      <c r="H8" s="109"/>
      <c r="I8" s="109"/>
    </row>
    <row r="9" spans="1:13" ht="15.75" thickBot="1">
      <c r="B9" s="106"/>
      <c r="C9" s="116"/>
      <c r="E9" s="119"/>
      <c r="F9" s="120" t="s">
        <v>73</v>
      </c>
      <c r="G9" s="121"/>
      <c r="H9" s="109"/>
      <c r="I9" s="109"/>
    </row>
    <row r="10" spans="1:13" ht="16.5" thickBot="1">
      <c r="A10" s="122" t="s">
        <v>75</v>
      </c>
      <c r="B10" s="4"/>
      <c r="E10" s="123" t="s">
        <v>76</v>
      </c>
      <c r="F10" s="124" t="s">
        <v>77</v>
      </c>
      <c r="G10" s="125">
        <f>+B20</f>
        <v>0</v>
      </c>
    </row>
    <row r="11" spans="1:13" ht="15" customHeight="1" thickBot="1">
      <c r="A11" s="126" t="s">
        <v>78</v>
      </c>
      <c r="B11" s="127"/>
      <c r="C11" s="128" t="s">
        <v>79</v>
      </c>
      <c r="E11" s="129" t="s">
        <v>80</v>
      </c>
      <c r="F11" s="130" t="s">
        <v>77</v>
      </c>
      <c r="G11" s="131">
        <f>B11</f>
        <v>0</v>
      </c>
      <c r="H11" s="132"/>
    </row>
    <row r="12" spans="1:13" ht="15" customHeight="1" thickBot="1">
      <c r="E12" s="133" t="s">
        <v>81</v>
      </c>
      <c r="F12" s="134" t="s">
        <v>77</v>
      </c>
      <c r="G12" s="135">
        <f>G11*G10</f>
        <v>0</v>
      </c>
    </row>
    <row r="13" spans="1:13" ht="15" customHeight="1" thickBot="1">
      <c r="A13" s="136" t="s">
        <v>82</v>
      </c>
      <c r="B13" s="137"/>
      <c r="C13" s="128" t="s">
        <v>83</v>
      </c>
      <c r="E13" s="138" t="s">
        <v>84</v>
      </c>
      <c r="F13" s="139">
        <v>0.51</v>
      </c>
      <c r="G13" s="135" t="s">
        <v>77</v>
      </c>
    </row>
    <row r="14" spans="1:13">
      <c r="E14" s="140" t="s">
        <v>85</v>
      </c>
      <c r="F14" s="141">
        <f>B13</f>
        <v>0</v>
      </c>
      <c r="G14" s="131" t="s">
        <v>77</v>
      </c>
      <c r="H14" s="142"/>
    </row>
    <row r="15" spans="1:13">
      <c r="A15" s="143" t="s">
        <v>86</v>
      </c>
      <c r="B15" s="144"/>
      <c r="C15" s="144"/>
      <c r="E15" s="133" t="s">
        <v>81</v>
      </c>
      <c r="F15" s="134">
        <f>F14*F13</f>
        <v>0</v>
      </c>
      <c r="G15" s="135" t="s">
        <v>77</v>
      </c>
    </row>
    <row r="16" spans="1:13" ht="15" customHeight="1" thickBot="1">
      <c r="A16" s="145"/>
      <c r="B16" s="146"/>
      <c r="C16" s="144"/>
      <c r="E16" s="147"/>
      <c r="F16" s="148"/>
      <c r="G16" s="149"/>
    </row>
    <row r="17" spans="1:7" ht="15" customHeight="1" thickBot="1">
      <c r="A17" s="126"/>
      <c r="B17" s="150">
        <v>0</v>
      </c>
      <c r="C17" s="144"/>
      <c r="E17" s="151" t="s">
        <v>87</v>
      </c>
      <c r="F17" s="134" t="s">
        <v>77</v>
      </c>
      <c r="G17" s="135">
        <f>B17</f>
        <v>0</v>
      </c>
    </row>
    <row r="18" spans="1:7" ht="15" customHeight="1">
      <c r="A18" s="126"/>
      <c r="B18" s="146"/>
      <c r="C18" s="144"/>
      <c r="E18" s="140" t="s">
        <v>88</v>
      </c>
      <c r="F18" s="166" t="s">
        <v>77</v>
      </c>
      <c r="G18" s="167">
        <f>B13/B28*B27</f>
        <v>0</v>
      </c>
    </row>
    <row r="19" spans="1:7" ht="15" customHeight="1" thickBot="1">
      <c r="C19" s="152"/>
      <c r="E19" s="168" t="s">
        <v>113</v>
      </c>
      <c r="F19" s="166" t="s">
        <v>77</v>
      </c>
      <c r="G19" s="167">
        <f>B31</f>
        <v>0</v>
      </c>
    </row>
    <row r="20" spans="1:7" ht="15.75" thickBot="1">
      <c r="A20" s="143" t="s">
        <v>90</v>
      </c>
      <c r="B20" s="153"/>
      <c r="C20" s="154"/>
      <c r="E20" s="169" t="s">
        <v>89</v>
      </c>
      <c r="F20" s="170">
        <f>+F15</f>
        <v>0</v>
      </c>
      <c r="G20" s="170">
        <f>G12+G17+G18+G19</f>
        <v>0</v>
      </c>
    </row>
    <row r="21" spans="1:7" s="4" customFormat="1">
      <c r="A21" s="144" t="s">
        <v>91</v>
      </c>
      <c r="B21" s="155">
        <v>30.09</v>
      </c>
      <c r="C21" s="144"/>
      <c r="E21" s="4" t="s">
        <v>1</v>
      </c>
      <c r="F21" s="156"/>
    </row>
    <row r="22" spans="1:7">
      <c r="A22" s="154" t="s">
        <v>92</v>
      </c>
      <c r="B22" s="146">
        <v>31.92</v>
      </c>
      <c r="C22" s="144"/>
      <c r="F22" s="157"/>
      <c r="G22" s="106"/>
    </row>
    <row r="23" spans="1:7">
      <c r="A23" s="158" t="s">
        <v>93</v>
      </c>
      <c r="B23" s="146">
        <v>34.409999999999997</v>
      </c>
      <c r="C23" s="144"/>
      <c r="E23" s="4"/>
      <c r="F23" s="4"/>
      <c r="G23" s="106"/>
    </row>
    <row r="24" spans="1:7">
      <c r="A24" s="144" t="s">
        <v>94</v>
      </c>
      <c r="B24" s="146">
        <v>51.65</v>
      </c>
      <c r="C24" s="144"/>
      <c r="E24" s="4"/>
      <c r="F24" s="4"/>
      <c r="G24" s="106"/>
    </row>
    <row r="25" spans="1:7">
      <c r="A25" s="144" t="s">
        <v>115</v>
      </c>
      <c r="B25" s="146">
        <v>81.36</v>
      </c>
      <c r="C25" s="144"/>
      <c r="E25" s="4"/>
      <c r="F25" s="4"/>
      <c r="G25" s="106"/>
    </row>
    <row r="26" spans="1:7" ht="15.75" thickBot="1">
      <c r="A26" s="159"/>
      <c r="B26" s="159"/>
      <c r="C26" s="4"/>
      <c r="E26" s="4"/>
      <c r="F26" s="4"/>
      <c r="G26" s="106"/>
    </row>
    <row r="27" spans="1:7" s="4" customFormat="1" ht="20.25" thickBot="1">
      <c r="A27" s="160" t="s">
        <v>95</v>
      </c>
      <c r="B27" s="161"/>
      <c r="C27" s="144" t="s">
        <v>96</v>
      </c>
      <c r="E27" s="173" t="s">
        <v>116</v>
      </c>
      <c r="G27" s="106"/>
    </row>
    <row r="28" spans="1:7" s="4" customFormat="1">
      <c r="A28" s="136" t="s">
        <v>97</v>
      </c>
      <c r="B28" s="162">
        <v>25</v>
      </c>
      <c r="C28" s="144" t="s">
        <v>98</v>
      </c>
      <c r="G28" s="106"/>
    </row>
    <row r="29" spans="1:7" s="4" customFormat="1" ht="15.75" thickBot="1">
      <c r="A29" s="115"/>
      <c r="B29" s="163"/>
      <c r="C29" s="163"/>
      <c r="G29" s="106"/>
    </row>
    <row r="30" spans="1:7" ht="15.75" thickBot="1">
      <c r="A30" s="160" t="s">
        <v>114</v>
      </c>
      <c r="B30" s="171"/>
      <c r="C30" s="144"/>
      <c r="D30" s="163"/>
      <c r="E30" s="163"/>
    </row>
    <row r="31" spans="1:7">
      <c r="A31" s="136"/>
      <c r="B31" s="172">
        <f>B30*0.51</f>
        <v>0</v>
      </c>
      <c r="C31" s="144"/>
    </row>
    <row r="32" spans="1:7">
      <c r="A32" s="115" t="s">
        <v>71</v>
      </c>
    </row>
  </sheetData>
  <hyperlinks>
    <hyperlink ref="F9" r:id="rId1" display="^@0.425/mile"/>
    <hyperlink ref="E27" r:id="rId2"/>
  </hyperlinks>
  <pageMargins left="0.7" right="0.7" top="0.75" bottom="0.75" header="0.3" footer="0.3"/>
  <pageSetup scale="90"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TER</vt:lpstr>
      <vt:lpstr>Tips and Reminders</vt:lpstr>
      <vt:lpstr>Submission Checklist</vt:lpstr>
      <vt:lpstr>Lowest Logical Fare Calculator</vt:lpstr>
      <vt:lpstr>TER!Print_Area</vt:lpstr>
      <vt:lpstr>'Tips and Reminders'!Print_Area</vt:lpstr>
    </vt:vector>
  </TitlesOfParts>
  <Company>UW-Parkside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UwpUser</dc:creator>
  <cp:lastModifiedBy>UwpUser</cp:lastModifiedBy>
  <cp:lastPrinted>2013-07-18T18:37:19Z</cp:lastPrinted>
  <dcterms:created xsi:type="dcterms:W3CDTF">2013-07-18T15:20:02Z</dcterms:created>
  <dcterms:modified xsi:type="dcterms:W3CDTF">2013-10-08T19:07:56Z</dcterms:modified>
</cp:coreProperties>
</file>