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rants Office\Grant Committees\FASPOF\FASPOF Forms\"/>
    </mc:Choice>
  </mc:AlternateContent>
  <xr:revisionPtr revIDLastSave="0" documentId="13_ncr:1_{A6002491-646C-43D7-86C7-8EDDF369DFB2}" xr6:coauthVersionLast="47" xr6:coauthVersionMax="47" xr10:uidLastSave="{00000000-0000-0000-0000-000000000000}"/>
  <workbookProtection lockStructure="1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 l="1"/>
  <c r="M13" i="1"/>
  <c r="M27" i="1" l="1"/>
  <c r="M29" i="1" l="1"/>
  <c r="M9" i="1"/>
  <c r="M21" i="1" l="1"/>
  <c r="M31" i="1" s="1"/>
  <c r="M30" i="1" l="1"/>
</calcChain>
</file>

<file path=xl/sharedStrings.xml><?xml version="1.0" encoding="utf-8"?>
<sst xmlns="http://schemas.openxmlformats.org/spreadsheetml/2006/main" count="43" uniqueCount="42">
  <si>
    <t>NAME:</t>
  </si>
  <si>
    <t>DEPARTMENT:</t>
  </si>
  <si>
    <t>BUDGET ITEMS AND COST CALCULATIONS</t>
  </si>
  <si>
    <t>TOTAL</t>
  </si>
  <si>
    <t>Hotel @</t>
  </si>
  <si>
    <t>per night x</t>
  </si>
  <si>
    <t xml:space="preserve">        conference hotel:     </t>
  </si>
  <si>
    <t>days</t>
  </si>
  <si>
    <t>Additional conference/ event-related workshops or sessions</t>
  </si>
  <si>
    <t>Rental car@</t>
  </si>
  <si>
    <t>per day  x</t>
  </si>
  <si>
    <t>Travel while at conference/event (including parking)</t>
  </si>
  <si>
    <t>TOTAL ESTIMATED EXPENSES</t>
  </si>
  <si>
    <t>COST-SHARING FROM OTHER SOURCES</t>
  </si>
  <si>
    <t>Department</t>
  </si>
  <si>
    <t>TOTAL COST SHARING</t>
  </si>
  <si>
    <t xml:space="preserve">      estimated cost             actual cost</t>
  </si>
  <si>
    <t>night(s)</t>
  </si>
  <si>
    <t xml:space="preserve">MAXIMUM AWARD IS $1000.00                                                                                       TOTAL REQUEST </t>
  </si>
  <si>
    <t xml:space="preserve">Total Meals &amp; Incidental Allowance per calculator located at </t>
  </si>
  <si>
    <t>https://uw.foxworldtravel.com/rate-calculator/</t>
  </si>
  <si>
    <t>PERCENT COST-SHARING</t>
  </si>
  <si>
    <t>Travel by Personal Vehicle</t>
  </si>
  <si>
    <t>FASPOF BUDGET FORM</t>
  </si>
  <si>
    <t>CRCA/ASPDF</t>
  </si>
  <si>
    <t>Presentation supplies and materials (please attach a separate sheet of paper with description list</t>
  </si>
  <si>
    <t>Fuel for rental car</t>
  </si>
  <si>
    <t>Miles</t>
  </si>
  <si>
    <t>Fuel Cost</t>
  </si>
  <si>
    <t>assumes 25 MPG</t>
  </si>
  <si>
    <t>@ .655/mile</t>
  </si>
  <si>
    <t>Revised: 1/9/2023 LMC</t>
  </si>
  <si>
    <r>
      <t xml:space="preserve">Tuition </t>
    </r>
    <r>
      <rPr>
        <sz val="11"/>
        <color theme="1"/>
        <rFont val="Calibri"/>
        <family val="2"/>
        <scheme val="minor"/>
      </rPr>
      <t>(tuition for credit-bearing college and university classes is NOT allowed)</t>
    </r>
  </si>
  <si>
    <r>
      <t xml:space="preserve">Other expenses not listed </t>
    </r>
    <r>
      <rPr>
        <sz val="11"/>
        <color theme="1"/>
        <rFont val="Calibri"/>
        <family val="2"/>
        <scheme val="minor"/>
      </rPr>
      <t>(please describe in the notes section)</t>
    </r>
  </si>
  <si>
    <r>
      <t xml:space="preserve">Travel to/from the airport </t>
    </r>
    <r>
      <rPr>
        <sz val="11"/>
        <color theme="1"/>
        <rFont val="Calibri"/>
        <family val="2"/>
        <scheme val="minor"/>
      </rPr>
      <t>(including parking)</t>
    </r>
  </si>
  <si>
    <r>
      <t>Conference/ event registration</t>
    </r>
    <r>
      <rPr>
        <sz val="11"/>
        <color theme="1"/>
        <rFont val="Calibri"/>
        <family val="2"/>
        <scheme val="minor"/>
      </rPr>
      <t xml:space="preserve"> (membership dues are NOT allowed)</t>
    </r>
  </si>
  <si>
    <r>
      <t>Airfare</t>
    </r>
    <r>
      <rPr>
        <sz val="11"/>
        <color theme="1"/>
        <rFont val="Calibri"/>
        <family val="2"/>
        <scheme val="minor"/>
      </rPr>
      <t xml:space="preserve"> (including tax, fees and baggage cost)</t>
    </r>
  </si>
  <si>
    <r>
      <t>Other</t>
    </r>
    <r>
      <rPr>
        <sz val="11"/>
        <color theme="1"/>
        <rFont val="Calibri"/>
        <family val="2"/>
        <scheme val="minor"/>
      </rPr>
      <t xml:space="preserve"> (please list in the notes section)</t>
    </r>
  </si>
  <si>
    <r>
      <t>Other professional development committee</t>
    </r>
    <r>
      <rPr>
        <sz val="11"/>
        <color theme="1"/>
        <rFont val="Calibri"/>
        <family val="2"/>
        <scheme val="minor"/>
      </rPr>
      <t xml:space="preserve"> (amount requested)</t>
    </r>
  </si>
  <si>
    <r>
      <t xml:space="preserve">Personal </t>
    </r>
    <r>
      <rPr>
        <sz val="11"/>
        <color theme="1"/>
        <rFont val="Calibri"/>
        <family val="2"/>
        <scheme val="minor"/>
      </rPr>
      <t>(out-of-pocket)</t>
    </r>
  </si>
  <si>
    <t xml:space="preserve">NOTES: (be thorough and specific): </t>
  </si>
  <si>
    <t>Highlighted fields require back up paperwork (e.g. screenshot, email,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</si>
</sst>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auto="1"/>
      </top>
      <bottom style="medium">
        <color auto="1"/>
      </bottom>
      <diagonal/>
    </border>
    <border>
      <left/>
      <right style="medium">
        <color auto="1"/>
      </right>
      <top style="slantDashDot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3" fillId="2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12" xfId="0" applyFont="1" applyBorder="1"/>
    <xf numFmtId="0" fontId="3" fillId="0" borderId="14" xfId="0" applyFont="1" applyBorder="1"/>
    <xf numFmtId="164" fontId="3" fillId="2" borderId="10" xfId="0" applyNumberFormat="1" applyFont="1" applyFill="1" applyBorder="1" applyProtection="1">
      <protection locked="0"/>
    </xf>
    <xf numFmtId="0" fontId="0" fillId="0" borderId="27" xfId="0" applyBorder="1"/>
    <xf numFmtId="0" fontId="0" fillId="0" borderId="26" xfId="0" applyBorder="1"/>
    <xf numFmtId="0" fontId="8" fillId="0" borderId="26" xfId="0" applyFont="1" applyBorder="1"/>
    <xf numFmtId="0" fontId="3" fillId="2" borderId="12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quotePrefix="1" applyFont="1" applyBorder="1"/>
    <xf numFmtId="0" fontId="10" fillId="0" borderId="10" xfId="0" applyFont="1" applyBorder="1" applyAlignment="1">
      <alignment horizontal="center" wrapText="1"/>
    </xf>
    <xf numFmtId="164" fontId="3" fillId="2" borderId="10" xfId="0" applyNumberFormat="1" applyFont="1" applyFill="1" applyBorder="1" applyAlignment="1" applyProtection="1">
      <alignment horizontal="center" wrapText="1"/>
      <protection locked="0"/>
    </xf>
    <xf numFmtId="0" fontId="3" fillId="3" borderId="30" xfId="0" applyFont="1" applyFill="1" applyBorder="1"/>
    <xf numFmtId="0" fontId="13" fillId="3" borderId="36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3" borderId="2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164" fontId="3" fillId="2" borderId="9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3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32" xfId="0" applyNumberFormat="1" applyFont="1" applyFill="1" applyBorder="1" applyAlignment="1" applyProtection="1">
      <alignment horizontal="center"/>
      <protection locked="0"/>
    </xf>
    <xf numFmtId="0" fontId="7" fillId="2" borderId="3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3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9" fillId="0" borderId="18" xfId="1" applyBorder="1" applyAlignment="1" applyProtection="1">
      <alignment horizontal="center"/>
      <protection locked="0"/>
    </xf>
    <xf numFmtId="0" fontId="9" fillId="0" borderId="19" xfId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3" fillId="3" borderId="2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1" fillId="0" borderId="10" xfId="1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5" fillId="2" borderId="30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9" fontId="3" fillId="2" borderId="21" xfId="0" applyNumberFormat="1" applyFont="1" applyFill="1" applyBorder="1" applyAlignment="1">
      <alignment horizontal="center"/>
    </xf>
    <xf numFmtId="9" fontId="3" fillId="2" borderId="3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3" fillId="2" borderId="24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3" fillId="0" borderId="3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123825</xdr:rowOff>
        </xdr:from>
        <xdr:to>
          <xdr:col>5</xdr:col>
          <xdr:colOff>428625</xdr:colOff>
          <xdr:row>7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104775</xdr:rowOff>
        </xdr:from>
        <xdr:to>
          <xdr:col>7</xdr:col>
          <xdr:colOff>552450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8</xdr:row>
          <xdr:rowOff>66675</xdr:rowOff>
        </xdr:from>
        <xdr:to>
          <xdr:col>8</xdr:col>
          <xdr:colOff>142875</xdr:colOff>
          <xdr:row>8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38100</xdr:rowOff>
        </xdr:from>
        <xdr:to>
          <xdr:col>8</xdr:col>
          <xdr:colOff>1028700</xdr:colOff>
          <xdr:row>8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w.foxworldtravel.com/rate-calculato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1"/>
  <sheetViews>
    <sheetView showGridLines="0" tabSelected="1" zoomScale="70" zoomScaleNormal="70" zoomScaleSheetLayoutView="90" workbookViewId="0">
      <selection activeCell="M12" sqref="M12:N12"/>
    </sheetView>
  </sheetViews>
  <sheetFormatPr defaultRowHeight="15" x14ac:dyDescent="0.25"/>
  <cols>
    <col min="1" max="1" width="10.85546875" customWidth="1"/>
    <col min="3" max="3" width="10" customWidth="1"/>
    <col min="5" max="5" width="13.28515625" customWidth="1"/>
    <col min="6" max="6" width="11.42578125" customWidth="1"/>
    <col min="7" max="7" width="12" customWidth="1"/>
    <col min="8" max="8" width="9.140625" customWidth="1"/>
    <col min="9" max="9" width="15.5703125" customWidth="1"/>
    <col min="10" max="10" width="10.5703125" customWidth="1"/>
    <col min="11" max="11" width="15.85546875" customWidth="1"/>
    <col min="12" max="13" width="9.140625" customWidth="1"/>
  </cols>
  <sheetData>
    <row r="1" spans="1:14" ht="22.5" customHeight="1" thickBot="1" x14ac:dyDescent="0.4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x14ac:dyDescent="0.25">
      <c r="A2" s="9"/>
      <c r="N2" s="8"/>
    </row>
    <row r="3" spans="1:14" ht="21.75" thickBot="1" x14ac:dyDescent="0.4">
      <c r="A3" s="10" t="s">
        <v>0</v>
      </c>
      <c r="B3" s="22"/>
      <c r="C3" s="22"/>
      <c r="D3" s="22"/>
      <c r="E3" s="22"/>
      <c r="F3" s="22"/>
      <c r="H3" s="27" t="s">
        <v>1</v>
      </c>
      <c r="I3" s="27"/>
      <c r="J3" s="22"/>
      <c r="K3" s="22"/>
      <c r="L3" s="22"/>
      <c r="M3" s="22"/>
      <c r="N3" s="23"/>
    </row>
    <row r="4" spans="1:14" ht="25.5" customHeight="1" x14ac:dyDescent="0.35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15" customHeight="1" x14ac:dyDescent="0.25">
      <c r="A5" s="4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 t="s">
        <v>3</v>
      </c>
      <c r="N5" s="29"/>
    </row>
    <row r="6" spans="1:14" ht="15" customHeight="1" x14ac:dyDescent="0.25">
      <c r="A6" s="4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1:14" ht="15.75" customHeight="1" x14ac:dyDescent="0.25">
      <c r="A7" s="4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14" ht="24.95" customHeight="1" x14ac:dyDescent="0.3">
      <c r="A8" s="32" t="s">
        <v>36</v>
      </c>
      <c r="B8" s="33"/>
      <c r="C8" s="33"/>
      <c r="D8" s="33"/>
      <c r="E8" s="34"/>
      <c r="F8" s="30" t="s">
        <v>16</v>
      </c>
      <c r="G8" s="31"/>
      <c r="H8" s="31"/>
      <c r="I8" s="31"/>
      <c r="J8" s="44"/>
      <c r="K8" s="44"/>
      <c r="L8" s="45"/>
      <c r="M8" s="37">
        <v>0</v>
      </c>
      <c r="N8" s="38"/>
    </row>
    <row r="9" spans="1:14" ht="24.95" customHeight="1" x14ac:dyDescent="0.3">
      <c r="A9" s="18" t="s">
        <v>4</v>
      </c>
      <c r="B9" s="11"/>
      <c r="C9" s="12" t="s">
        <v>5</v>
      </c>
      <c r="D9" s="11"/>
      <c r="E9" s="6" t="s">
        <v>17</v>
      </c>
      <c r="F9" s="13" t="s">
        <v>6</v>
      </c>
      <c r="G9" s="14"/>
      <c r="H9" s="4"/>
      <c r="I9" s="4"/>
      <c r="J9" s="4"/>
      <c r="K9" s="42"/>
      <c r="L9" s="43"/>
      <c r="M9" s="35">
        <f>B9*D9</f>
        <v>0</v>
      </c>
      <c r="N9" s="36"/>
    </row>
    <row r="10" spans="1:14" ht="18.75" x14ac:dyDescent="0.3">
      <c r="A10" s="49" t="s">
        <v>19</v>
      </c>
      <c r="B10" s="48"/>
      <c r="C10" s="48"/>
      <c r="D10" s="48"/>
      <c r="E10" s="48"/>
      <c r="F10" s="48"/>
      <c r="G10" s="48"/>
      <c r="H10" s="2"/>
      <c r="I10" s="50" t="s">
        <v>20</v>
      </c>
      <c r="J10" s="50"/>
      <c r="K10" s="50"/>
      <c r="L10" s="51"/>
      <c r="M10" s="39">
        <v>0</v>
      </c>
      <c r="N10" s="40"/>
    </row>
    <row r="11" spans="1:14" ht="24.95" customHeight="1" x14ac:dyDescent="0.3">
      <c r="A11" s="32" t="s">
        <v>35</v>
      </c>
      <c r="B11" s="33"/>
      <c r="C11" s="33"/>
      <c r="D11" s="33"/>
      <c r="E11" s="33"/>
      <c r="F11" s="33"/>
      <c r="G11" s="48"/>
      <c r="H11" s="48"/>
      <c r="I11" s="48"/>
      <c r="J11" s="2"/>
      <c r="K11" s="2"/>
      <c r="L11" s="3"/>
      <c r="M11" s="46">
        <v>0</v>
      </c>
      <c r="N11" s="47"/>
    </row>
    <row r="12" spans="1:14" ht="24.95" customHeight="1" x14ac:dyDescent="0.3">
      <c r="A12" s="62" t="s">
        <v>8</v>
      </c>
      <c r="B12" s="42"/>
      <c r="C12" s="42"/>
      <c r="D12" s="42"/>
      <c r="E12" s="42"/>
      <c r="F12" s="42"/>
      <c r="G12" s="42"/>
      <c r="H12" s="2"/>
      <c r="I12" s="2"/>
      <c r="J12" s="2"/>
      <c r="K12" s="2"/>
      <c r="L12" s="3"/>
      <c r="M12" s="46">
        <v>0</v>
      </c>
      <c r="N12" s="47"/>
    </row>
    <row r="13" spans="1:14" ht="23.25" customHeight="1" x14ac:dyDescent="0.3">
      <c r="A13" s="49" t="s">
        <v>9</v>
      </c>
      <c r="B13" s="48"/>
      <c r="C13" s="1"/>
      <c r="D13" s="2" t="s">
        <v>10</v>
      </c>
      <c r="E13" s="1"/>
      <c r="F13" s="2" t="s">
        <v>7</v>
      </c>
      <c r="G13" s="66"/>
      <c r="H13" s="66"/>
      <c r="I13" s="67"/>
      <c r="J13" s="68"/>
      <c r="K13" s="2"/>
      <c r="L13" s="2"/>
      <c r="M13" s="35">
        <f>(C13*E13)</f>
        <v>0</v>
      </c>
      <c r="N13" s="36"/>
    </row>
    <row r="14" spans="1:14" ht="23.25" customHeight="1" x14ac:dyDescent="0.3">
      <c r="A14" s="62" t="s">
        <v>26</v>
      </c>
      <c r="B14" s="42"/>
      <c r="C14" s="42"/>
      <c r="D14" s="2" t="s">
        <v>27</v>
      </c>
      <c r="E14" s="1"/>
      <c r="F14" s="2" t="s">
        <v>28</v>
      </c>
      <c r="G14" s="17"/>
      <c r="H14" s="63" t="s">
        <v>29</v>
      </c>
      <c r="I14" s="63"/>
      <c r="J14" s="16"/>
      <c r="K14" s="2"/>
      <c r="L14" s="2"/>
      <c r="M14" s="35">
        <f>(E14/25*G14)</f>
        <v>0</v>
      </c>
      <c r="N14" s="36"/>
    </row>
    <row r="15" spans="1:14" ht="24.95" customHeight="1" x14ac:dyDescent="0.3">
      <c r="A15" s="64" t="s">
        <v>22</v>
      </c>
      <c r="B15" s="65"/>
      <c r="C15" s="65"/>
      <c r="D15" s="1">
        <v>0</v>
      </c>
      <c r="E15" s="15" t="s">
        <v>30</v>
      </c>
      <c r="F15" s="2"/>
      <c r="G15" s="2"/>
      <c r="H15" s="2"/>
      <c r="I15" s="2"/>
      <c r="J15" s="2"/>
      <c r="K15" s="2"/>
      <c r="L15" s="2"/>
      <c r="M15" s="35">
        <f>D15*0.655</f>
        <v>0</v>
      </c>
      <c r="N15" s="36"/>
    </row>
    <row r="16" spans="1:14" ht="24.95" customHeight="1" x14ac:dyDescent="0.3">
      <c r="A16" s="49" t="s">
        <v>34</v>
      </c>
      <c r="B16" s="48"/>
      <c r="C16" s="48"/>
      <c r="D16" s="48"/>
      <c r="E16" s="48"/>
      <c r="F16" s="48"/>
      <c r="G16" s="48"/>
      <c r="H16" s="2"/>
      <c r="I16" s="2"/>
      <c r="J16" s="2"/>
      <c r="K16" s="2"/>
      <c r="L16" s="3"/>
      <c r="M16" s="46">
        <v>0</v>
      </c>
      <c r="N16" s="47"/>
    </row>
    <row r="17" spans="1:14" ht="24.95" customHeight="1" x14ac:dyDescent="0.3">
      <c r="A17" s="62" t="s">
        <v>11</v>
      </c>
      <c r="B17" s="42"/>
      <c r="C17" s="42"/>
      <c r="D17" s="42"/>
      <c r="E17" s="42"/>
      <c r="F17" s="42"/>
      <c r="G17" s="42"/>
      <c r="H17" s="2"/>
      <c r="I17" s="2"/>
      <c r="J17" s="2"/>
      <c r="K17" s="2"/>
      <c r="L17" s="3"/>
      <c r="M17" s="46">
        <v>0</v>
      </c>
      <c r="N17" s="47"/>
    </row>
    <row r="18" spans="1:14" ht="24.95" customHeight="1" x14ac:dyDescent="0.3">
      <c r="A18" s="62" t="s">
        <v>25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3"/>
      <c r="M18" s="46">
        <v>0</v>
      </c>
      <c r="N18" s="47"/>
    </row>
    <row r="19" spans="1:14" ht="24.95" customHeight="1" x14ac:dyDescent="0.3">
      <c r="A19" s="49" t="s">
        <v>32</v>
      </c>
      <c r="B19" s="48"/>
      <c r="C19" s="48"/>
      <c r="D19" s="48"/>
      <c r="E19" s="48"/>
      <c r="F19" s="48"/>
      <c r="G19" s="48"/>
      <c r="H19" s="2"/>
      <c r="I19" s="2"/>
      <c r="J19" s="2"/>
      <c r="K19" s="2"/>
      <c r="L19" s="3"/>
      <c r="M19" s="46">
        <v>0</v>
      </c>
      <c r="N19" s="47"/>
    </row>
    <row r="20" spans="1:14" ht="24.95" customHeight="1" thickBot="1" x14ac:dyDescent="0.35">
      <c r="A20" s="89" t="s">
        <v>33</v>
      </c>
      <c r="B20" s="90"/>
      <c r="C20" s="90"/>
      <c r="D20" s="90"/>
      <c r="E20" s="90"/>
      <c r="F20" s="90"/>
      <c r="G20" s="90"/>
      <c r="H20" s="5"/>
      <c r="I20" s="5"/>
      <c r="J20" s="5"/>
      <c r="K20" s="5"/>
      <c r="L20" s="6"/>
      <c r="M20" s="39">
        <v>0</v>
      </c>
      <c r="N20" s="40"/>
    </row>
    <row r="21" spans="1:14" x14ac:dyDescent="0.25">
      <c r="A21" s="94" t="s">
        <v>12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2">
        <f>SUM(M8:N20)</f>
        <v>0</v>
      </c>
      <c r="N21" s="92"/>
    </row>
    <row r="22" spans="1:14" ht="15.75" thickBot="1" x14ac:dyDescent="0.3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3"/>
      <c r="N22" s="93"/>
    </row>
    <row r="23" spans="1:14" ht="15" customHeight="1" x14ac:dyDescent="0.25">
      <c r="A23" s="52" t="s">
        <v>13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  <c r="M23" s="58" t="s">
        <v>3</v>
      </c>
      <c r="N23" s="59"/>
    </row>
    <row r="24" spans="1:14" ht="15" customHeight="1" x14ac:dyDescent="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60"/>
      <c r="N24" s="61"/>
    </row>
    <row r="25" spans="1:14" ht="24.95" customHeight="1" x14ac:dyDescent="0.3">
      <c r="A25" s="49" t="s">
        <v>14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99"/>
      <c r="M25" s="39">
        <v>0</v>
      </c>
      <c r="N25" s="40"/>
    </row>
    <row r="26" spans="1:14" ht="24.95" customHeight="1" x14ac:dyDescent="0.3">
      <c r="A26" s="62" t="s">
        <v>37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3"/>
      <c r="M26" s="39">
        <v>0</v>
      </c>
      <c r="N26" s="40"/>
    </row>
    <row r="27" spans="1:14" ht="24.95" customHeight="1" x14ac:dyDescent="0.3">
      <c r="A27" s="62" t="s">
        <v>38</v>
      </c>
      <c r="B27" s="42"/>
      <c r="C27" s="42"/>
      <c r="D27" s="42"/>
      <c r="E27" s="42"/>
      <c r="F27" s="42"/>
      <c r="G27" s="42"/>
      <c r="H27" s="91" t="s">
        <v>24</v>
      </c>
      <c r="I27" s="91"/>
      <c r="J27" s="91"/>
      <c r="K27" s="7"/>
      <c r="L27" s="3"/>
      <c r="M27" s="35">
        <f>K27</f>
        <v>0</v>
      </c>
      <c r="N27" s="36"/>
    </row>
    <row r="28" spans="1:14" ht="24.95" customHeight="1" x14ac:dyDescent="0.3">
      <c r="A28" s="62" t="s">
        <v>39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3"/>
      <c r="M28" s="46">
        <v>0</v>
      </c>
      <c r="N28" s="47"/>
    </row>
    <row r="29" spans="1:14" ht="19.5" thickBot="1" x14ac:dyDescent="0.35">
      <c r="A29" s="87" t="s">
        <v>15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97">
        <f>SUM(M25:N28)</f>
        <v>0</v>
      </c>
      <c r="N29" s="98"/>
    </row>
    <row r="30" spans="1:14" ht="19.5" thickBot="1" x14ac:dyDescent="0.35">
      <c r="A30" s="78" t="s">
        <v>21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 t="e">
        <f>M29/M21</f>
        <v>#DIV/0!</v>
      </c>
      <c r="N30" s="81"/>
    </row>
    <row r="31" spans="1:14" ht="21.75" thickBot="1" x14ac:dyDescent="0.4">
      <c r="A31" s="82" t="s">
        <v>18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85">
        <f>MIN(M21-M29,1000)</f>
        <v>0</v>
      </c>
      <c r="N31" s="86"/>
    </row>
    <row r="32" spans="1:14" x14ac:dyDescent="0.25">
      <c r="A32" s="69" t="s">
        <v>40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</row>
    <row r="33" spans="1:14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</row>
    <row r="34" spans="1:14" x14ac:dyDescent="0.2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</row>
    <row r="35" spans="1:14" x14ac:dyDescent="0.25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</row>
    <row r="36" spans="1:14" x14ac:dyDescent="0.25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</row>
    <row r="37" spans="1:14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</row>
    <row r="38" spans="1:14" x14ac:dyDescent="0.25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  <row r="39" spans="1:14" x14ac:dyDescent="0.25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</row>
    <row r="40" spans="1:14" x14ac:dyDescent="0.2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4"/>
    </row>
    <row r="41" spans="1:14" x14ac:dyDescent="0.25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</row>
    <row r="42" spans="1:14" x14ac:dyDescent="0.25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</row>
    <row r="43" spans="1:14" x14ac:dyDescent="0.25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4"/>
    </row>
    <row r="44" spans="1:14" x14ac:dyDescent="0.25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14" x14ac:dyDescent="0.25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/>
    </row>
    <row r="46" spans="1:14" x14ac:dyDescent="0.25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4"/>
    </row>
    <row r="47" spans="1:14" x14ac:dyDescent="0.25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4"/>
    </row>
    <row r="48" spans="1:14" x14ac:dyDescent="0.25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4"/>
    </row>
    <row r="49" spans="1:14" x14ac:dyDescent="0.25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</row>
    <row r="50" spans="1:14" ht="15.75" thickBot="1" x14ac:dyDescent="0.3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7"/>
    </row>
    <row r="51" spans="1:14" x14ac:dyDescent="0.25">
      <c r="A51" t="s">
        <v>31</v>
      </c>
    </row>
  </sheetData>
  <sheetProtection sheet="1" selectLockedCells="1"/>
  <mergeCells count="59">
    <mergeCell ref="M26:N26"/>
    <mergeCell ref="M16:N16"/>
    <mergeCell ref="A29:L29"/>
    <mergeCell ref="A26:L26"/>
    <mergeCell ref="A19:G19"/>
    <mergeCell ref="A20:G20"/>
    <mergeCell ref="H27:J27"/>
    <mergeCell ref="A17:G17"/>
    <mergeCell ref="M21:N22"/>
    <mergeCell ref="A21:L22"/>
    <mergeCell ref="M27:N27"/>
    <mergeCell ref="M28:N28"/>
    <mergeCell ref="A28:L28"/>
    <mergeCell ref="A27:G27"/>
    <mergeCell ref="M29:N29"/>
    <mergeCell ref="A25:L25"/>
    <mergeCell ref="A32:N50"/>
    <mergeCell ref="A30:L30"/>
    <mergeCell ref="M30:N30"/>
    <mergeCell ref="A31:L31"/>
    <mergeCell ref="M31:N31"/>
    <mergeCell ref="M25:N25"/>
    <mergeCell ref="M12:N12"/>
    <mergeCell ref="A12:G12"/>
    <mergeCell ref="A13:B13"/>
    <mergeCell ref="M13:N13"/>
    <mergeCell ref="M19:N19"/>
    <mergeCell ref="M20:N20"/>
    <mergeCell ref="A18:K18"/>
    <mergeCell ref="A16:G16"/>
    <mergeCell ref="M15:N15"/>
    <mergeCell ref="G13:H13"/>
    <mergeCell ref="I13:J13"/>
    <mergeCell ref="A23:L24"/>
    <mergeCell ref="M23:N24"/>
    <mergeCell ref="A14:C14"/>
    <mergeCell ref="H14:I14"/>
    <mergeCell ref="M14:N14"/>
    <mergeCell ref="M17:N17"/>
    <mergeCell ref="M18:N18"/>
    <mergeCell ref="A15:C15"/>
    <mergeCell ref="M10:N10"/>
    <mergeCell ref="A5:L7"/>
    <mergeCell ref="K9:L9"/>
    <mergeCell ref="J8:L8"/>
    <mergeCell ref="M11:N11"/>
    <mergeCell ref="A11:I11"/>
    <mergeCell ref="A10:G10"/>
    <mergeCell ref="I10:L10"/>
    <mergeCell ref="M5:N7"/>
    <mergeCell ref="F8:I8"/>
    <mergeCell ref="A8:E8"/>
    <mergeCell ref="M9:N9"/>
    <mergeCell ref="M8:N8"/>
    <mergeCell ref="A4:N4"/>
    <mergeCell ref="B3:F3"/>
    <mergeCell ref="J3:N3"/>
    <mergeCell ref="A1:N1"/>
    <mergeCell ref="H3:I3"/>
  </mergeCells>
  <hyperlinks>
    <hyperlink ref="I10" r:id="rId1" xr:uid="{00000000-0004-0000-0000-000000000000}"/>
  </hyperlinks>
  <pageMargins left="0.7" right="0.7" top="0.75" bottom="0.75" header="0.3" footer="0.3"/>
  <pageSetup scale="5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123825</xdr:rowOff>
                  </from>
                  <to>
                    <xdr:col>5</xdr:col>
                    <xdr:colOff>428625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314325</xdr:colOff>
                    <xdr:row>7</xdr:row>
                    <xdr:rowOff>104775</xdr:rowOff>
                  </from>
                  <to>
                    <xdr:col>7</xdr:col>
                    <xdr:colOff>552450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314325</xdr:colOff>
                    <xdr:row>8</xdr:row>
                    <xdr:rowOff>66675</xdr:rowOff>
                  </from>
                  <to>
                    <xdr:col>8</xdr:col>
                    <xdr:colOff>142875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8</xdr:row>
                    <xdr:rowOff>38100</xdr:rowOff>
                  </from>
                  <to>
                    <xdr:col>8</xdr:col>
                    <xdr:colOff>1028700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UW-Parkside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Radley</dc:creator>
  <cp:lastModifiedBy>Crumble, Lisa M</cp:lastModifiedBy>
  <cp:lastPrinted>2016-09-20T17:31:45Z</cp:lastPrinted>
  <dcterms:created xsi:type="dcterms:W3CDTF">2014-12-26T20:09:01Z</dcterms:created>
  <dcterms:modified xsi:type="dcterms:W3CDTF">2023-08-24T19:55:50Z</dcterms:modified>
</cp:coreProperties>
</file>